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5.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mc:AlternateContent xmlns:mc="http://schemas.openxmlformats.org/markup-compatibility/2006">
    <mc:Choice Requires="x15">
      <x15ac:absPath xmlns:x15ac="http://schemas.microsoft.com/office/spreadsheetml/2010/11/ac" url="T:\Marketing\Clergy Debt Reduction\"/>
    </mc:Choice>
  </mc:AlternateContent>
  <xr:revisionPtr revIDLastSave="0" documentId="8_{1C9EB5F9-6826-4F3A-B7D2-13A05E08011F}" xr6:coauthVersionLast="36" xr6:coauthVersionMax="36" xr10:uidLastSave="{00000000-0000-0000-0000-000000000000}"/>
  <bookViews>
    <workbookView xWindow="0" yWindow="0" windowWidth="19200" windowHeight="6930" tabRatio="740" xr2:uid="{00000000-000D-0000-FFFF-FFFF00000000}"/>
  </bookViews>
  <sheets>
    <sheet name="Welcome" sheetId="16" r:id="rId1"/>
    <sheet name="FAQ's" sheetId="21" r:id="rId2"/>
    <sheet name="Cover Page" sheetId="14" r:id="rId3"/>
    <sheet name="Checklist" sheetId="22" r:id="rId4"/>
    <sheet name="Program Application" sheetId="9" r:id="rId5"/>
    <sheet name="Account info" sheetId="8" r:id="rId6"/>
    <sheet name="Personal Balance Sht" sheetId="4" r:id="rId7"/>
    <sheet name="Personal Cash Flow" sheetId="7" r:id="rId8"/>
    <sheet name="Credit Rpt Release" sheetId="13" r:id="rId9"/>
    <sheet name="Student Loan Discl" sheetId="17" r:id="rId10"/>
  </sheets>
  <definedNames>
    <definedName name="_xlnm.Print_Area" localSheetId="5">'Account info'!$A$1:$I$140</definedName>
    <definedName name="_xlnm.Print_Area" localSheetId="3">Checklist!$A$1:$E$38</definedName>
    <definedName name="_xlnm.Print_Area" localSheetId="2">'Cover Page'!$A$1:$E$39</definedName>
    <definedName name="_xlnm.Print_Area" localSheetId="8">'Credit Rpt Release'!$A$1:$L$56</definedName>
    <definedName name="_xlnm.Print_Area" localSheetId="1">'FAQ''s'!$A$1:$E$98</definedName>
    <definedName name="_xlnm.Print_Area" localSheetId="6">'Personal Balance Sht'!$A$1:$D$53</definedName>
    <definedName name="_xlnm.Print_Area" localSheetId="7">'Personal Cash Flow'!$A$1:$D$61</definedName>
    <definedName name="_xlnm.Print_Area" localSheetId="4">'Program Application'!$A$1:$I$90</definedName>
    <definedName name="_xlnm.Print_Area" localSheetId="9">'Student Loan Discl'!$A$1:$F$50</definedName>
    <definedName name="_xlnm.Print_Area" localSheetId="0">Welcome!$A$1:$J$56</definedName>
    <definedName name="schedule1">'Account info'!$A$3</definedName>
    <definedName name="schedule10">'Account info'!$A$100</definedName>
    <definedName name="schedule11">'Account info'!$A$118</definedName>
    <definedName name="schedule12">'Account info'!$A$129</definedName>
    <definedName name="schedule2">'Account info'!$A$15</definedName>
    <definedName name="schedule3">'Account info'!$A$23</definedName>
    <definedName name="schedule4">'Account info'!$A$32</definedName>
    <definedName name="schedule5a">'Account info'!$A$42</definedName>
    <definedName name="schedule5b">'Account info'!$A$51</definedName>
    <definedName name="schedule6">'Account info'!$A$60</definedName>
    <definedName name="schedule7">'Account info'!$A$71</definedName>
    <definedName name="schedule8">'Account info'!$A$80</definedName>
    <definedName name="schedule9">'Account info'!$A$88</definedName>
    <definedName name="valuevx">42.314159</definedName>
  </definedNames>
  <calcPr calcId="191029"/>
</workbook>
</file>

<file path=xl/calcChain.xml><?xml version="1.0" encoding="utf-8"?>
<calcChain xmlns="http://schemas.openxmlformats.org/spreadsheetml/2006/main">
  <c r="I140" i="8" l="1"/>
  <c r="D41" i="4" s="1"/>
  <c r="D140" i="8" l="1"/>
  <c r="H49" i="8"/>
  <c r="D36" i="4" s="1"/>
  <c r="I49" i="8"/>
  <c r="D19" i="4" s="1"/>
  <c r="D21" i="4" s="1"/>
  <c r="D61" i="7"/>
  <c r="D60" i="7"/>
  <c r="C55" i="7"/>
  <c r="D13" i="8"/>
  <c r="F21" i="8"/>
  <c r="D11" i="4" s="1"/>
  <c r="G21" i="8"/>
  <c r="D30" i="8"/>
  <c r="D12" i="4" s="1"/>
  <c r="I58" i="8"/>
  <c r="E69" i="8"/>
  <c r="F78" i="8"/>
  <c r="H86" i="8"/>
  <c r="F98" i="8"/>
  <c r="D20" i="4" s="1"/>
  <c r="G116" i="8"/>
  <c r="I127" i="8"/>
  <c r="D39" i="4" s="1"/>
  <c r="D40" i="4"/>
  <c r="C61" i="7"/>
  <c r="C60" i="7"/>
  <c r="D19" i="7"/>
  <c r="C19" i="7"/>
  <c r="D55" i="7"/>
  <c r="C54" i="7"/>
  <c r="C57" i="7"/>
  <c r="D14" i="4"/>
  <c r="H58" i="8"/>
  <c r="D37" i="4"/>
  <c r="D54" i="7"/>
  <c r="D57" i="7"/>
  <c r="D44" i="4"/>
  <c r="F38" i="8"/>
  <c r="F34" i="8"/>
  <c r="F40" i="8" s="1"/>
  <c r="D13" i="4" s="1"/>
  <c r="D69" i="8"/>
  <c r="D23" i="4" s="1"/>
  <c r="D27" i="4" s="1"/>
  <c r="D38" i="4"/>
  <c r="D78" i="8"/>
  <c r="D43" i="4"/>
  <c r="E78" i="8"/>
  <c r="D24" i="4" s="1"/>
  <c r="D29" i="4"/>
  <c r="D31" i="4" s="1"/>
  <c r="D42" i="4"/>
  <c r="D7" i="4"/>
  <c r="D6" i="4"/>
  <c r="D5" i="4"/>
  <c r="D46" i="4" l="1"/>
  <c r="D17" i="4"/>
  <c r="D33" i="4" s="1"/>
  <c r="D9" i="4"/>
  <c r="D52" i="4" s="1"/>
  <c r="D51" i="4" l="1"/>
  <c r="D48" i="4"/>
  <c r="D5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s>
  <commentList>
    <comment ref="C43" authorId="0" shapeId="0" xr:uid="{00000000-0006-0000-0400-000001000000}">
      <text>
        <r>
          <rPr>
            <b/>
            <sz val="8"/>
            <color indexed="81"/>
            <rFont val="Tahoma"/>
            <family val="2"/>
          </rPr>
          <t>Type of Real Estate:</t>
        </r>
        <r>
          <rPr>
            <sz val="8"/>
            <color indexed="81"/>
            <rFont val="Tahoma"/>
            <family val="2"/>
          </rPr>
          <t xml:space="preserve">
e.g. Primary residence, Rental property, Other residence, Land.</t>
        </r>
      </text>
    </comment>
    <comment ref="C52" authorId="0" shapeId="0" xr:uid="{00000000-0006-0000-0400-000002000000}">
      <text>
        <r>
          <rPr>
            <b/>
            <sz val="8"/>
            <color indexed="81"/>
            <rFont val="Tahoma"/>
            <family val="2"/>
          </rPr>
          <t>Type of Real Estate:</t>
        </r>
        <r>
          <rPr>
            <sz val="8"/>
            <color indexed="81"/>
            <rFont val="Tahoma"/>
            <family val="2"/>
          </rPr>
          <t xml:space="preserve">
e.g. Primary residence, Rental property, Other residence, Land.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Vertex42</author>
  </authors>
  <commentList>
    <comment ref="D52" authorId="0" shapeId="0" xr:uid="{00000000-0006-0000-0500-000001000000}">
      <text>
        <r>
          <rPr>
            <b/>
            <sz val="8"/>
            <color indexed="81"/>
            <rFont val="Tahoma"/>
            <family val="2"/>
          </rPr>
          <t>BLR:</t>
        </r>
        <r>
          <rPr>
            <sz val="8"/>
            <color indexed="81"/>
            <rFont val="Tahoma"/>
            <family val="2"/>
          </rPr>
          <t xml:space="preserve">
Used to estimate how many months you could live on your liquid assets. You may need to edit this formula if you want to include assets that you consider to be liquid other than just cash (such as a brokerage account that will allow you to easily liquidate stocks).
Note that this formula references the Total Living Expenses from the CashFlow worksheet.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Vertex42</author>
  </authors>
  <commentList>
    <comment ref="B55" authorId="0" shapeId="0" xr:uid="{00000000-0006-0000-0600-000001000000}">
      <text>
        <r>
          <rPr>
            <b/>
            <sz val="8"/>
            <color indexed="81"/>
            <rFont val="Tahoma"/>
            <family val="2"/>
          </rPr>
          <t>Total Living Expenses:</t>
        </r>
        <r>
          <rPr>
            <sz val="8"/>
            <color indexed="81"/>
            <rFont val="Tahoma"/>
            <family val="2"/>
          </rPr>
          <t xml:space="preserve">
This is a sum of all expenses except for the outflows associated with income. In other words, the total living expenses are those which you would still incur if you received no income.
The Balance Sheet uses this total to determine your Basic Liquidity Ratio (the number of months you can live on your liquid assets).</t>
        </r>
      </text>
    </comment>
  </commentList>
</comments>
</file>

<file path=xl/sharedStrings.xml><?xml version="1.0" encoding="utf-8"?>
<sst xmlns="http://schemas.openxmlformats.org/spreadsheetml/2006/main" count="385" uniqueCount="261">
  <si>
    <t>Assets</t>
  </si>
  <si>
    <t>Cash</t>
  </si>
  <si>
    <t>Total Assets</t>
  </si>
  <si>
    <t>Liabilities</t>
  </si>
  <si>
    <t>Life Insurance (cash surrender value)</t>
  </si>
  <si>
    <t>Securities (stocks, bonds, mutual funds)</t>
  </si>
  <si>
    <t>Total Liabilities</t>
  </si>
  <si>
    <t>Investments</t>
  </si>
  <si>
    <t>Retirement</t>
  </si>
  <si>
    <t>Property</t>
  </si>
  <si>
    <t>Total Cash</t>
  </si>
  <si>
    <t>Total Investments</t>
  </si>
  <si>
    <t>Total Property</t>
  </si>
  <si>
    <t>Total Retirement</t>
  </si>
  <si>
    <t>Student Loans</t>
  </si>
  <si>
    <t>CDs (certificates of deposit)</t>
  </si>
  <si>
    <t>[42]</t>
  </si>
  <si>
    <t>Net Cash Flow</t>
  </si>
  <si>
    <t>INFLOWS</t>
  </si>
  <si>
    <t>Gifts Received</t>
  </si>
  <si>
    <t>Rental Income</t>
  </si>
  <si>
    <t>Tax Returns</t>
  </si>
  <si>
    <t>Rebates/Refunds/Reimbursements</t>
  </si>
  <si>
    <t>OUTFLOWS</t>
  </si>
  <si>
    <t>Health Insurance</t>
  </si>
  <si>
    <t>Life Insurance</t>
  </si>
  <si>
    <t>Rental Maintenance</t>
  </si>
  <si>
    <t>Subscriptions and Dues</t>
  </si>
  <si>
    <t>Financing Activities</t>
  </si>
  <si>
    <t>Charitable Contributions</t>
  </si>
  <si>
    <t>Business Expenses</t>
  </si>
  <si>
    <t>Total Outflows</t>
  </si>
  <si>
    <t>Total Inflows</t>
  </si>
  <si>
    <t>Auto (Insurance, Fuel, Licenses, Service)</t>
  </si>
  <si>
    <t>Entertainment &amp; Recreation</t>
  </si>
  <si>
    <t>Rental Insurance</t>
  </si>
  <si>
    <t>Daily Living (Food, Clothing, Supplies, etc.)</t>
  </si>
  <si>
    <t>Institution</t>
  </si>
  <si>
    <t>Type</t>
  </si>
  <si>
    <t>Company</t>
  </si>
  <si>
    <t>Insured</t>
  </si>
  <si>
    <t>Beneficiary</t>
  </si>
  <si>
    <t>Face Value</t>
  </si>
  <si>
    <t>Cash Value</t>
  </si>
  <si>
    <t>Loans</t>
  </si>
  <si>
    <t>Balance</t>
  </si>
  <si>
    <t>Schedule 1: Checking and Savings Accounts</t>
  </si>
  <si>
    <t>Schedule 1:</t>
  </si>
  <si>
    <t>Total:</t>
  </si>
  <si>
    <t>Schedule 2: Life Insurance</t>
  </si>
  <si>
    <t>Maturity Date</t>
  </si>
  <si>
    <t>Payment</t>
  </si>
  <si>
    <t>Frequency</t>
  </si>
  <si>
    <t>Balance Due</t>
  </si>
  <si>
    <t>Name of Debtor, Property</t>
  </si>
  <si>
    <t>Acquired (yr)</t>
  </si>
  <si>
    <t>Purchase $</t>
  </si>
  <si>
    <t>Current Value</t>
  </si>
  <si>
    <t>Account Type</t>
  </si>
  <si>
    <t>Amount Vested</t>
  </si>
  <si>
    <t>Name of Creditor</t>
  </si>
  <si>
    <t>Collateral</t>
  </si>
  <si>
    <t>Name of Company</t>
  </si>
  <si>
    <t>Treasury Bills/Notes</t>
  </si>
  <si>
    <t>Property Description</t>
  </si>
  <si>
    <t>Market Value</t>
  </si>
  <si>
    <t>Pension and Project Sharing</t>
  </si>
  <si>
    <t>Schedule 2:</t>
  </si>
  <si>
    <t>Brokerage Accounts (non-retirement)</t>
  </si>
  <si>
    <t>Schedule 3: Brokerage Accounts (Non-Retirement)</t>
  </si>
  <si>
    <t>Schedule 3:</t>
  </si>
  <si>
    <t>Name of Security</t>
  </si>
  <si>
    <t>Shares</t>
  </si>
  <si>
    <t>Price/Share</t>
  </si>
  <si>
    <t>Listed?</t>
  </si>
  <si>
    <t>Schedule 4: Individual Securities Owned</t>
  </si>
  <si>
    <t>Schedule 4:</t>
  </si>
  <si>
    <t>Schedule 6:</t>
  </si>
  <si>
    <t>Schedule 7:</t>
  </si>
  <si>
    <t>Schedule 7: Profit Sharing and Pension</t>
  </si>
  <si>
    <t>Schedule 8:</t>
  </si>
  <si>
    <t>Notes and Accounts Receivable</t>
  </si>
  <si>
    <t>Total Notes</t>
  </si>
  <si>
    <t>Schedule 9:</t>
  </si>
  <si>
    <t>Credit Accounts, Bills Due, etc.</t>
  </si>
  <si>
    <t>Schedule 10:</t>
  </si>
  <si>
    <t>Loans on Profit Sharing / Pension</t>
  </si>
  <si>
    <t>Loans on Life Insurance</t>
  </si>
  <si>
    <t>Loans on Retirement Accounts</t>
  </si>
  <si>
    <t>Loans and Notes Payable to Bank and Others</t>
  </si>
  <si>
    <t>Schedule 11:</t>
  </si>
  <si>
    <t>Schedule 12:</t>
  </si>
  <si>
    <t>Detailed Account Information</t>
  </si>
  <si>
    <t>APPLICANT</t>
  </si>
  <si>
    <t>Street Address:</t>
  </si>
  <si>
    <t>City/State/Zip:</t>
  </si>
  <si>
    <t>Current Address</t>
  </si>
  <si>
    <t>County:</t>
  </si>
  <si>
    <t>Own or Rent:</t>
  </si>
  <si>
    <t>Rent $:</t>
  </si>
  <si>
    <t>Owned or Rented:</t>
  </si>
  <si>
    <t>Full Name:</t>
  </si>
  <si>
    <t>Social Sec. #:</t>
  </si>
  <si>
    <t>Date of Birth:</t>
  </si>
  <si>
    <t>Sensitive Personal Information</t>
  </si>
  <si>
    <t>Phone (work):</t>
  </si>
  <si>
    <t>Employment</t>
  </si>
  <si>
    <t>Position/Title:</t>
  </si>
  <si>
    <t>Since:</t>
  </si>
  <si>
    <t>Previous Employer:</t>
  </si>
  <si>
    <t>Address:</t>
  </si>
  <si>
    <t>How Long:</t>
  </si>
  <si>
    <t>Marital Status:</t>
  </si>
  <si>
    <t>(include self)</t>
  </si>
  <si>
    <t>Current Employer:</t>
  </si>
  <si>
    <t>x</t>
  </si>
  <si>
    <t>Applicant Signature</t>
  </si>
  <si>
    <t>Date</t>
  </si>
  <si>
    <t>Co-Applicant Signature</t>
  </si>
  <si>
    <t>Certification</t>
  </si>
  <si>
    <t>CO-APPLICANT</t>
  </si>
  <si>
    <t>Previous Address (if less than 5 years at current)</t>
  </si>
  <si>
    <t>DATE:</t>
  </si>
  <si>
    <t>PREPARED FOR:</t>
  </si>
  <si>
    <t>Business Distributions</t>
  </si>
  <si>
    <t>Salary, Wages, Commissions</t>
  </si>
  <si>
    <t>Interest and Dividends</t>
  </si>
  <si>
    <t>Other Inflows</t>
  </si>
  <si>
    <t>Income</t>
  </si>
  <si>
    <t>Social Security Tax</t>
  </si>
  <si>
    <t>Medicare Tax</t>
  </si>
  <si>
    <t>Income Tax: Federal</t>
  </si>
  <si>
    <t>Income Tax: State</t>
  </si>
  <si>
    <t>Common Financial Ratios</t>
  </si>
  <si>
    <t>Payroll / Income Deductions</t>
  </si>
  <si>
    <t>401(k) / Savings Plans</t>
  </si>
  <si>
    <t>Personal Property</t>
  </si>
  <si>
    <t>Schedule 5a: Real Estate Owned</t>
  </si>
  <si>
    <t>Schedule 5b: Investment Real Estate Owned</t>
  </si>
  <si>
    <t>Schedule 5a:</t>
  </si>
  <si>
    <t>Schedule 5b:</t>
  </si>
  <si>
    <t>Investment Real Estate (market value)</t>
  </si>
  <si>
    <t>Medical</t>
  </si>
  <si>
    <t>Miscellaneous</t>
  </si>
  <si>
    <t>Education</t>
  </si>
  <si>
    <t>Mortgages on Real Estate</t>
  </si>
  <si>
    <t>Mortgages on Investment Real Estate</t>
  </si>
  <si>
    <t>Realized Capital Gains (Losses)</t>
  </si>
  <si>
    <t>Scholarships and Grants</t>
  </si>
  <si>
    <t>Retirement Benefits</t>
  </si>
  <si>
    <t>Child Support and Alimony</t>
  </si>
  <si>
    <t>Personal Balance Sheet</t>
  </si>
  <si>
    <t>Personal Cash Flow Statement</t>
  </si>
  <si>
    <t>Social Security Benefits</t>
  </si>
  <si>
    <t>Other Assets</t>
  </si>
  <si>
    <t>Other Notes</t>
  </si>
  <si>
    <t>Other Investments</t>
  </si>
  <si>
    <t>Checking Accounts</t>
  </si>
  <si>
    <t>Savings Accounts</t>
  </si>
  <si>
    <t>Other Cash</t>
  </si>
  <si>
    <t>Retirements Accounts (IRA, 401k)</t>
  </si>
  <si>
    <t>Vacation and Travel</t>
  </si>
  <si>
    <t>Other Living Expenses</t>
  </si>
  <si>
    <t>Supplies</t>
  </si>
  <si>
    <t>Utilities (Electicity, Gas, Water)</t>
  </si>
  <si>
    <t>Phone and Internet</t>
  </si>
  <si>
    <t>Maintenance</t>
  </si>
  <si>
    <t>Homeowners Insurance (not in escrow)</t>
  </si>
  <si>
    <t>Property Tax (not in escrow)</t>
  </si>
  <si>
    <t>MORTGAGE Payments</t>
  </si>
  <si>
    <t>Loan Payments (car, installment, student, etc.)</t>
  </si>
  <si>
    <t>Schedule 8: Receivables Due to Me on Loans and Contracts</t>
  </si>
  <si>
    <t>1st or 2nd Lien</t>
  </si>
  <si>
    <t>Orig. Balance</t>
  </si>
  <si>
    <t>Minimum Credit Card Payments</t>
  </si>
  <si>
    <t>United Methodist of Western NC, Inc.</t>
  </si>
  <si>
    <t>Date:</t>
  </si>
  <si>
    <t>Only complete white cells on this form.</t>
  </si>
  <si>
    <t>Mileage</t>
  </si>
  <si>
    <t>Condition</t>
  </si>
  <si>
    <t xml:space="preserve">Schedule 11: Loans and Notes Payable to Banks and Others </t>
  </si>
  <si>
    <t>Schedule 6: IRA, 401(k), 403(b), SEP and Other Retirement Accounts</t>
  </si>
  <si>
    <t>Schedule 9: Other Property owned (autos, boats, coins, art, etc.)</t>
  </si>
  <si>
    <t>Real estate owned</t>
  </si>
  <si>
    <t>Other Property owned</t>
  </si>
  <si>
    <t>Social Security ($/month * 12)</t>
  </si>
  <si>
    <t>Schedule 12: Other Liabilities (student loans)</t>
  </si>
  <si>
    <t>Blank</t>
  </si>
  <si>
    <r>
      <t>Net Worth</t>
    </r>
    <r>
      <rPr>
        <sz val="12"/>
        <rFont val="Calibri"/>
        <family val="2"/>
      </rPr>
      <t xml:space="preserve"> (Assets - Liabilities)</t>
    </r>
  </si>
  <si>
    <r>
      <t xml:space="preserve">Debt-to-Assets Ratio </t>
    </r>
    <r>
      <rPr>
        <sz val="10"/>
        <rFont val="Calibri"/>
        <family val="2"/>
      </rPr>
      <t>(Total Liabilities / Total Assets)</t>
    </r>
  </si>
  <si>
    <r>
      <t xml:space="preserve">Basic Liquidity Ratio </t>
    </r>
    <r>
      <rPr>
        <sz val="10"/>
        <rFont val="Calibri"/>
        <family val="2"/>
      </rPr>
      <t>(Liquid Assets / Monthly Living Expenses)</t>
    </r>
  </si>
  <si>
    <r>
      <t xml:space="preserve">Investment-Assets-to-Net-Worth Ratio </t>
    </r>
    <r>
      <rPr>
        <sz val="10"/>
        <rFont val="Calibri"/>
        <family val="2"/>
      </rPr>
      <t>(Investment Assets / Net Worth)</t>
    </r>
  </si>
  <si>
    <r>
      <t>Debt-to-Income</t>
    </r>
    <r>
      <rPr>
        <sz val="10"/>
        <rFont val="Calibri"/>
        <family val="2"/>
      </rPr>
      <t xml:space="preserve"> (debt payments / gross income)</t>
    </r>
  </si>
  <si>
    <r>
      <t xml:space="preserve">Debt Service Ratio </t>
    </r>
    <r>
      <rPr>
        <sz val="10"/>
        <rFont val="Calibri"/>
        <family val="2"/>
      </rPr>
      <t>(debt payments / annual net income)</t>
    </r>
  </si>
  <si>
    <t>Application</t>
  </si>
  <si>
    <t>Do you have any outstanding judgements?</t>
  </si>
  <si>
    <t>Are you a party in a lawsuit?</t>
  </si>
  <si>
    <t>Have you had property foreclosed upon or repossessed in the last 7 years?</t>
  </si>
  <si>
    <t xml:space="preserve">      If yes, please explain:</t>
  </si>
  <si>
    <t>Are you under appointment?</t>
  </si>
  <si>
    <t>Are you pension eligible?</t>
  </si>
  <si>
    <t>By signing this form, I certify that the information provided in this statement is true and correct.  I further certify that the information provided in the supplemental schedules are also true and correct.</t>
  </si>
  <si>
    <t>Have you ever declared Bankruptcy?</t>
  </si>
  <si>
    <t>United Methodist Foundation of Western NC, Inc.</t>
  </si>
  <si>
    <t>Huntersville, NC  28078</t>
  </si>
  <si>
    <t>If yes, stop here.</t>
  </si>
  <si>
    <t xml:space="preserve">   Signature (borrower)</t>
  </si>
  <si>
    <t xml:space="preserve">   Printed Name (borrower)</t>
  </si>
  <si>
    <t>Grey cells pull from the Account Info tab</t>
  </si>
  <si>
    <t>Applicant #</t>
  </si>
  <si>
    <t>The information you provide will be used ONLY to process your loan request.  Be assured that this information will be kept strictly confidential.  All loans will be referred to by applicant #, not name.</t>
  </si>
  <si>
    <t>Are you a co-maker, co-signor, or guarantor on any loan/credit account below?</t>
  </si>
  <si>
    <t xml:space="preserve">Applicant # </t>
  </si>
  <si>
    <t>Total Living Expenses</t>
  </si>
  <si>
    <t>Clergy Debt Reduction Loan Program</t>
  </si>
  <si>
    <t>13816 Professional Center Dr. Ste 100</t>
  </si>
  <si>
    <t>Attn:  Clergy Debt Reduction Loan Program</t>
  </si>
  <si>
    <t>Student Loan Refinance Disclosure</t>
  </si>
  <si>
    <t>Interest Rate</t>
  </si>
  <si>
    <t>Per Month</t>
  </si>
  <si>
    <t>Phone (cell):</t>
  </si>
  <si>
    <t>e-mail address:</t>
  </si>
  <si>
    <t>The first payment by ACH debit on your new loan(s) will be due on the 7th day of each month thereafter until the loan is paid in full. Other pertinent loan payment details will be provided in advance and discussed in detail with you before you sign the Promissory Note that includes the details.</t>
  </si>
  <si>
    <t>Return the completed electronic application to:</t>
  </si>
  <si>
    <t>On the following pages you will find the Application, Detailed Account information, Balance Sheet,  and Cash Flow.   Please complete in entirety. You may be asked to submit other documentation as needed to process this loan request.  You may return the application by e-mail, but the signature pages must be printed, signed and mailed to the foundation.</t>
  </si>
  <si>
    <t>Checks to your current lending institution(s) to pay off the balance of your educational loans or other creditors will be mailed from the Foundation office.  You will be asked to provide statements and/or payment coupons with account numbers and payment remit to addresses.</t>
  </si>
  <si>
    <t>Annually</t>
  </si>
  <si>
    <t>bcrossley@umfwnc.org</t>
  </si>
  <si>
    <t>If you answered "yes" to any of the above questions, you are ineligible to apply for a loan.</t>
  </si>
  <si>
    <t>* Must have graduated prior to application date</t>
  </si>
  <si>
    <t>Mail or Email the signature pages (Program application, credit report release, student loan disclosure) to:</t>
  </si>
  <si>
    <t xml:space="preserve">Mail:  </t>
  </si>
  <si>
    <t>Email:</t>
  </si>
  <si>
    <t>If no, stop here.</t>
  </si>
  <si>
    <t>School(s) attended:</t>
  </si>
  <si>
    <t>Year(s) graduated*:</t>
  </si>
  <si>
    <t>Degree(s) earned:</t>
  </si>
  <si>
    <t>This form contains signature fields</t>
  </si>
  <si>
    <t>General Questions</t>
  </si>
  <si>
    <t>Application Checklist:</t>
  </si>
  <si>
    <t>Sign Program Application</t>
  </si>
  <si>
    <t>Complete all applicable tabs of this file</t>
  </si>
  <si>
    <t>Sign Authorization to Obtain Consumer Credit Report</t>
  </si>
  <si>
    <t>Sign Student Loan Refinance Disclosure (if applicable)</t>
  </si>
  <si>
    <t>Provide copy of most recent pay stub for non-WNCC co-applicant (if applicable)*</t>
  </si>
  <si>
    <t>Provide copy of most recent pay stub (if under extension ministry appointment)</t>
  </si>
  <si>
    <t>* This is only applicable when considering a loan other than student loan</t>
  </si>
  <si>
    <t>refinancing</t>
  </si>
  <si>
    <t>All applications for this period of consideration are due by August 31, 2021.  The United Methodist Foundation of Western NC will respond by September 30, 2021 notifying you if your application was approved and under what terms. Time is of the essence and all debts will be paid off by the Foundation by October 31st with your first payment on your new loan(s) starting December 2021.</t>
  </si>
  <si>
    <t>Do you currently have a loan with UMF?</t>
  </si>
  <si>
    <t># of Members in Household</t>
  </si>
  <si>
    <t># of Dependents</t>
  </si>
  <si>
    <t>Did you previously have a loan with UMF?</t>
  </si>
  <si>
    <t>Other</t>
  </si>
  <si>
    <t>Schedule 10: Balance owed on Credit Accounts, Outstanding Bills Due, Alimony/Child Support, Daycare</t>
  </si>
  <si>
    <t>Schedule 13: Tax Liabilities</t>
  </si>
  <si>
    <t>Due to (IRS/NC)</t>
  </si>
  <si>
    <t>Tax Year</t>
  </si>
  <si>
    <t>Schedule 13:</t>
  </si>
  <si>
    <t>Tax Debt</t>
  </si>
  <si>
    <t>If applicable, include details regarding debts and taxes owed on Account info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</si>
</sst>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mm/dd/yy;@"/>
    <numFmt numFmtId="167" formatCode="[&lt;=9999999]###\-####;\(###\)\ ###\-####"/>
    <numFmt numFmtId="168" formatCode="000\-00\-0000"/>
  </numFmts>
  <fonts count="40" x14ac:knownFonts="1">
    <font>
      <sz val="11"/>
      <name val="Arial"/>
      <family val="2"/>
    </font>
    <font>
      <sz val="10"/>
      <name val="Verdana"/>
      <family val="2"/>
    </font>
    <font>
      <sz val="8"/>
      <name val="Trebuchet MS"/>
      <family val="2"/>
    </font>
    <font>
      <sz val="11"/>
      <name val="Arial"/>
      <family val="2"/>
    </font>
    <font>
      <sz val="11"/>
      <color theme="0"/>
      <name val="Arial"/>
      <family val="2"/>
      <scheme val="minor"/>
    </font>
    <font>
      <sz val="8"/>
      <color indexed="81"/>
      <name val="Tahoma"/>
      <family val="2"/>
    </font>
    <font>
      <b/>
      <sz val="8"/>
      <color indexed="81"/>
      <name val="Tahoma"/>
      <family val="2"/>
    </font>
    <font>
      <u/>
      <sz val="10"/>
      <color indexed="12"/>
      <name val="Arial"/>
      <family val="2"/>
    </font>
    <font>
      <sz val="11"/>
      <name val="Calibri"/>
      <family val="2"/>
    </font>
    <font>
      <sz val="18"/>
      <color theme="4"/>
      <name val="Calibri"/>
      <family val="2"/>
    </font>
    <font>
      <sz val="11"/>
      <color rgb="FFFF0000"/>
      <name val="Calibri"/>
      <family val="2"/>
    </font>
    <font>
      <b/>
      <sz val="14"/>
      <color indexed="9"/>
      <name val="Calibri"/>
      <family val="2"/>
    </font>
    <font>
      <sz val="10"/>
      <name val="Calibri"/>
      <family val="2"/>
    </font>
    <font>
      <b/>
      <sz val="18"/>
      <name val="Calibri"/>
      <family val="2"/>
    </font>
    <font>
      <sz val="12"/>
      <name val="Calibri"/>
      <family val="2"/>
    </font>
    <font>
      <b/>
      <i/>
      <sz val="11"/>
      <name val="Calibri"/>
      <family val="2"/>
    </font>
    <font>
      <i/>
      <sz val="8"/>
      <name val="Calibri"/>
      <family val="2"/>
    </font>
    <font>
      <i/>
      <u/>
      <sz val="8"/>
      <color indexed="12"/>
      <name val="Calibri"/>
      <family val="2"/>
    </font>
    <font>
      <i/>
      <sz val="11"/>
      <name val="Calibri"/>
      <family val="2"/>
    </font>
    <font>
      <b/>
      <sz val="12"/>
      <name val="Calibri"/>
      <family val="2"/>
    </font>
    <font>
      <b/>
      <sz val="10"/>
      <name val="Calibri"/>
      <family val="2"/>
    </font>
    <font>
      <b/>
      <sz val="11"/>
      <name val="Calibri"/>
      <family val="2"/>
    </font>
    <font>
      <sz val="11"/>
      <color theme="0"/>
      <name val="Calibri"/>
      <family val="2"/>
    </font>
    <font>
      <sz val="16"/>
      <name val="Calibri"/>
      <family val="2"/>
    </font>
    <font>
      <u/>
      <sz val="10"/>
      <color indexed="12"/>
      <name val="Calibri"/>
      <family val="2"/>
    </font>
    <font>
      <sz val="10"/>
      <color indexed="9"/>
      <name val="Calibri"/>
      <family val="2"/>
    </font>
    <font>
      <sz val="8"/>
      <name val="Calibri"/>
      <family val="2"/>
    </font>
    <font>
      <i/>
      <sz val="10"/>
      <name val="Calibri"/>
      <family val="2"/>
    </font>
    <font>
      <sz val="2"/>
      <color indexed="9"/>
      <name val="Calibri"/>
      <family val="2"/>
    </font>
    <font>
      <b/>
      <sz val="16"/>
      <name val="Calibri"/>
      <family val="2"/>
    </font>
    <font>
      <sz val="10.5"/>
      <name val="Calibri"/>
      <family val="2"/>
    </font>
    <font>
      <sz val="12"/>
      <color rgb="FF000000"/>
      <name val="Times New Roman"/>
      <family val="1"/>
    </font>
    <font>
      <sz val="10"/>
      <color rgb="FFFF0000"/>
      <name val="Arial"/>
      <family val="2"/>
    </font>
    <font>
      <sz val="12"/>
      <color rgb="FFFF0000"/>
      <name val="Arial"/>
      <family val="2"/>
    </font>
    <font>
      <b/>
      <i/>
      <sz val="11"/>
      <color rgb="FFFF0000"/>
      <name val="Calibri"/>
      <family val="2"/>
    </font>
    <font>
      <b/>
      <sz val="11"/>
      <color rgb="FFFF0000"/>
      <name val="Calibri"/>
      <family val="2"/>
    </font>
    <font>
      <b/>
      <sz val="14"/>
      <name val="Calibri"/>
      <family val="2"/>
    </font>
    <font>
      <sz val="9"/>
      <name val="Calibri"/>
      <family val="2"/>
    </font>
    <font>
      <b/>
      <sz val="11"/>
      <color theme="0"/>
      <name val="Calibri"/>
      <family val="2"/>
    </font>
    <font>
      <b/>
      <i/>
      <sz val="8"/>
      <name val="Calibri"/>
      <family val="2"/>
    </font>
  </fonts>
  <fills count="9">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39997558519241921"/>
        <bgColor indexed="65"/>
      </patternFill>
    </fill>
    <fill>
      <patternFill patternType="solid">
        <fgColor theme="0" tint="-0.14999847407452621"/>
        <bgColor indexed="64"/>
      </patternFill>
    </fill>
    <fill>
      <patternFill patternType="solid">
        <fgColor theme="5" tint="0.39997558519241921"/>
        <bgColor indexed="64"/>
      </patternFill>
    </fill>
    <fill>
      <patternFill patternType="solid">
        <fgColor theme="5" tint="0.79998168889431442"/>
        <bgColor indexed="64"/>
      </patternFill>
    </fill>
  </fills>
  <borders count="15">
    <border>
      <left/>
      <right/>
      <top/>
      <bottom/>
      <diagonal/>
    </border>
    <border>
      <left/>
      <right/>
      <top style="thin">
        <color indexed="64"/>
      </top>
      <bottom style="double">
        <color indexed="64"/>
      </bottom>
      <diagonal/>
    </border>
    <border>
      <left/>
      <right/>
      <top style="thin">
        <color indexed="64"/>
      </top>
      <bottom/>
      <diagonal/>
    </border>
    <border>
      <left style="thin">
        <color indexed="55"/>
      </left>
      <right style="thin">
        <color indexed="55"/>
      </right>
      <top style="thin">
        <color indexed="55"/>
      </top>
      <bottom style="thin">
        <color indexed="5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auto="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indexed="64"/>
      </bottom>
      <diagonal/>
    </border>
    <border>
      <left/>
      <right/>
      <top style="thin">
        <color indexed="64"/>
      </top>
      <bottom style="thin">
        <color indexed="64"/>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s>
  <cellStyleXfs count="6">
    <xf numFmtId="0" fontId="0" fillId="0" borderId="0"/>
    <xf numFmtId="44" fontId="1" fillId="0" borderId="0" applyFont="0" applyFill="0" applyBorder="0" applyAlignment="0" applyProtection="0"/>
    <xf numFmtId="0" fontId="7" fillId="0" borderId="0" applyNumberFormat="0" applyFill="0" applyBorder="0" applyAlignment="0" applyProtection="0">
      <alignment vertical="top"/>
      <protection locked="0"/>
    </xf>
    <xf numFmtId="43" fontId="3" fillId="0" borderId="0" applyFont="0" applyFill="0" applyBorder="0" applyAlignment="0" applyProtection="0"/>
    <xf numFmtId="0" fontId="4" fillId="5" borderId="0" applyNumberFormat="0" applyBorder="0" applyAlignment="0" applyProtection="0"/>
    <xf numFmtId="9" fontId="3" fillId="0" borderId="0" applyFont="0" applyFill="0" applyBorder="0" applyAlignment="0" applyProtection="0"/>
  </cellStyleXfs>
  <cellXfs count="183">
    <xf numFmtId="0" fontId="0" fillId="0" borderId="0" xfId="0"/>
    <xf numFmtId="0" fontId="0" fillId="0" borderId="0" xfId="0"/>
    <xf numFmtId="0" fontId="8" fillId="0" borderId="0" xfId="0" applyFont="1"/>
    <xf numFmtId="0" fontId="9" fillId="0" borderId="0" xfId="0" applyFont="1" applyFill="1" applyBorder="1" applyAlignment="1" applyProtection="1">
      <alignment vertical="center"/>
    </xf>
    <xf numFmtId="0" fontId="8" fillId="0" borderId="0" xfId="0" applyFont="1" applyAlignment="1">
      <alignment horizontal="right"/>
    </xf>
    <xf numFmtId="0" fontId="8" fillId="0" borderId="9" xfId="0" applyFont="1" applyBorder="1" applyProtection="1">
      <protection locked="0"/>
    </xf>
    <xf numFmtId="0" fontId="10" fillId="0" borderId="0" xfId="0" applyFont="1"/>
    <xf numFmtId="0" fontId="11" fillId="2" borderId="0" xfId="0" applyFont="1" applyFill="1" applyAlignment="1">
      <alignment vertical="center"/>
    </xf>
    <xf numFmtId="0" fontId="12" fillId="0" borderId="0" xfId="0" applyFont="1" applyAlignment="1">
      <alignment horizontal="right"/>
    </xf>
    <xf numFmtId="0" fontId="8" fillId="6" borderId="0" xfId="0" applyFont="1" applyFill="1"/>
    <xf numFmtId="0" fontId="8" fillId="0" borderId="4" xfId="0" applyFont="1" applyBorder="1" applyProtection="1">
      <protection locked="0"/>
    </xf>
    <xf numFmtId="0" fontId="12" fillId="0" borderId="0" xfId="0" applyFont="1"/>
    <xf numFmtId="0" fontId="8" fillId="0" borderId="4" xfId="0" applyFont="1" applyBorder="1" applyAlignment="1" applyProtection="1">
      <alignment horizontal="left"/>
      <protection locked="0"/>
    </xf>
    <xf numFmtId="0" fontId="12" fillId="0" borderId="0" xfId="0" applyFont="1" applyFill="1" applyBorder="1" applyAlignment="1">
      <alignment horizontal="right"/>
    </xf>
    <xf numFmtId="0" fontId="12" fillId="0" borderId="9" xfId="0" applyFont="1" applyFill="1" applyBorder="1" applyAlignment="1" applyProtection="1">
      <alignment horizontal="left"/>
      <protection locked="0"/>
    </xf>
    <xf numFmtId="0" fontId="13" fillId="0" borderId="0" xfId="0" applyFont="1" applyFill="1" applyBorder="1" applyAlignment="1" applyProtection="1">
      <alignment vertical="center"/>
    </xf>
    <xf numFmtId="0" fontId="14" fillId="0" borderId="0" xfId="0" applyFont="1" applyAlignment="1">
      <alignment horizontal="right" vertical="center"/>
    </xf>
    <xf numFmtId="14" fontId="14" fillId="0" borderId="9" xfId="0" applyNumberFormat="1" applyFont="1" applyBorder="1" applyAlignment="1" applyProtection="1">
      <alignment vertical="center"/>
      <protection locked="0"/>
    </xf>
    <xf numFmtId="0" fontId="12" fillId="0" borderId="0" xfId="0" applyFont="1" applyAlignment="1">
      <alignment vertical="center"/>
    </xf>
    <xf numFmtId="0" fontId="11" fillId="2" borderId="0" xfId="0" applyFont="1" applyFill="1" applyAlignment="1">
      <alignment horizontal="left" vertical="center"/>
    </xf>
    <xf numFmtId="0" fontId="15" fillId="0" borderId="0" xfId="0" applyFont="1" applyFill="1" applyAlignment="1">
      <alignment vertical="center"/>
    </xf>
    <xf numFmtId="41" fontId="8" fillId="0" borderId="0" xfId="1" applyNumberFormat="1" applyFont="1" applyFill="1" applyAlignment="1">
      <alignment vertical="center"/>
    </xf>
    <xf numFmtId="0" fontId="16" fillId="0" borderId="0" xfId="0" applyFont="1" applyAlignment="1">
      <alignment horizontal="right" vertical="center"/>
    </xf>
    <xf numFmtId="0" fontId="8" fillId="0" borderId="0" xfId="0" applyFont="1" applyAlignment="1">
      <alignment vertical="center"/>
    </xf>
    <xf numFmtId="41" fontId="8" fillId="6" borderId="3" xfId="1" applyNumberFormat="1" applyFont="1" applyFill="1" applyBorder="1" applyAlignment="1">
      <alignment vertical="center"/>
    </xf>
    <xf numFmtId="41" fontId="8" fillId="0" borderId="3" xfId="1" applyNumberFormat="1" applyFont="1" applyBorder="1" applyAlignment="1" applyProtection="1">
      <alignment vertical="center"/>
      <protection locked="0"/>
    </xf>
    <xf numFmtId="41" fontId="8" fillId="0" borderId="2" xfId="1" applyNumberFormat="1" applyFont="1" applyFill="1" applyBorder="1" applyAlignment="1">
      <alignment vertical="center"/>
    </xf>
    <xf numFmtId="0" fontId="19" fillId="4" borderId="0" xfId="0" applyFont="1" applyFill="1" applyAlignment="1">
      <alignment vertical="center"/>
    </xf>
    <xf numFmtId="0" fontId="19" fillId="4" borderId="0" xfId="0" applyFont="1" applyFill="1" applyAlignment="1">
      <alignment horizontal="left" vertical="center"/>
    </xf>
    <xf numFmtId="41" fontId="19" fillId="4" borderId="2" xfId="0" applyNumberFormat="1" applyFont="1" applyFill="1" applyBorder="1" applyAlignment="1">
      <alignment vertical="center"/>
    </xf>
    <xf numFmtId="0" fontId="19" fillId="3" borderId="0" xfId="0" applyFont="1" applyFill="1" applyAlignment="1">
      <alignment vertical="center"/>
    </xf>
    <xf numFmtId="0" fontId="19" fillId="3" borderId="0" xfId="0" applyFont="1" applyFill="1" applyAlignment="1">
      <alignment horizontal="left" vertical="center"/>
    </xf>
    <xf numFmtId="41" fontId="19" fillId="3" borderId="1" xfId="0" applyNumberFormat="1" applyFont="1" applyFill="1" applyBorder="1" applyAlignment="1">
      <alignment vertical="center"/>
    </xf>
    <xf numFmtId="0" fontId="11" fillId="2" borderId="0" xfId="0" applyFont="1" applyFill="1" applyAlignment="1" applyProtection="1">
      <alignment vertical="center"/>
    </xf>
    <xf numFmtId="0" fontId="20" fillId="4" borderId="0" xfId="0" applyFont="1" applyFill="1" applyAlignment="1" applyProtection="1">
      <alignment vertical="center"/>
    </xf>
    <xf numFmtId="2" fontId="12" fillId="4" borderId="0" xfId="0" applyNumberFormat="1" applyFont="1" applyFill="1" applyAlignment="1" applyProtection="1">
      <alignment vertical="center"/>
    </xf>
    <xf numFmtId="10" fontId="12" fillId="4" borderId="0" xfId="5" applyNumberFormat="1" applyFont="1" applyFill="1" applyAlignment="1" applyProtection="1">
      <alignment horizontal="right" vertical="center"/>
    </xf>
    <xf numFmtId="43" fontId="12" fillId="4" borderId="0" xfId="5" applyNumberFormat="1" applyFont="1" applyFill="1" applyAlignment="1" applyProtection="1">
      <alignment horizontal="right" vertical="center"/>
    </xf>
    <xf numFmtId="0" fontId="21" fillId="0" borderId="0" xfId="0" applyFont="1"/>
    <xf numFmtId="0" fontId="22" fillId="5" borderId="0" xfId="4" applyFont="1"/>
    <xf numFmtId="0" fontId="22" fillId="5" borderId="0" xfId="4" applyFont="1" applyAlignment="1">
      <alignment horizontal="center"/>
    </xf>
    <xf numFmtId="0" fontId="8" fillId="0" borderId="4" xfId="0" applyFont="1" applyBorder="1" applyAlignment="1" applyProtection="1">
      <alignment shrinkToFit="1"/>
      <protection locked="0"/>
    </xf>
    <xf numFmtId="164" fontId="8" fillId="0" borderId="4" xfId="3" applyNumberFormat="1" applyFont="1" applyBorder="1" applyProtection="1">
      <protection locked="0"/>
    </xf>
    <xf numFmtId="0" fontId="16" fillId="3" borderId="0" xfId="0" applyFont="1" applyFill="1"/>
    <xf numFmtId="0" fontId="8" fillId="4" borderId="5" xfId="0" applyFont="1" applyFill="1" applyBorder="1" applyAlignment="1">
      <alignment horizontal="right"/>
    </xf>
    <xf numFmtId="164" fontId="8" fillId="4" borderId="5" xfId="3" applyNumberFormat="1" applyFont="1" applyFill="1" applyBorder="1"/>
    <xf numFmtId="0" fontId="22" fillId="7" borderId="0" xfId="4" applyFont="1" applyFill="1" applyAlignment="1">
      <alignment horizontal="center"/>
    </xf>
    <xf numFmtId="0" fontId="8" fillId="3" borderId="0" xfId="0" applyFont="1" applyFill="1"/>
    <xf numFmtId="0" fontId="8" fillId="8" borderId="0" xfId="0" applyFont="1" applyFill="1"/>
    <xf numFmtId="0" fontId="8" fillId="0" borderId="4" xfId="0" applyFont="1" applyBorder="1" applyAlignment="1" applyProtection="1">
      <alignment horizontal="right"/>
      <protection locked="0"/>
    </xf>
    <xf numFmtId="0" fontId="16" fillId="8" borderId="0" xfId="0" applyFont="1" applyFill="1"/>
    <xf numFmtId="0" fontId="22" fillId="5" borderId="0" xfId="4" applyFont="1" applyAlignment="1">
      <alignment horizontal="right"/>
    </xf>
    <xf numFmtId="14" fontId="8" fillId="0" borderId="4" xfId="0" applyNumberFormat="1" applyFont="1" applyBorder="1" applyProtection="1">
      <protection locked="0"/>
    </xf>
    <xf numFmtId="0" fontId="22" fillId="7" borderId="0" xfId="4" applyFont="1" applyFill="1"/>
    <xf numFmtId="0" fontId="9" fillId="0" borderId="0" xfId="0" applyFont="1" applyAlignment="1" applyProtection="1">
      <alignment horizontal="left" vertical="center"/>
    </xf>
    <xf numFmtId="0" fontId="23" fillId="0" borderId="0" xfId="0" applyFont="1" applyAlignment="1" applyProtection="1">
      <alignment vertical="center"/>
    </xf>
    <xf numFmtId="0" fontId="12" fillId="0" borderId="0" xfId="0" applyFont="1" applyAlignment="1" applyProtection="1">
      <alignment vertical="center"/>
    </xf>
    <xf numFmtId="0" fontId="24" fillId="0" borderId="0" xfId="2" applyFont="1" applyAlignment="1" applyProtection="1">
      <alignment vertical="center"/>
    </xf>
    <xf numFmtId="0" fontId="11" fillId="2" borderId="0" xfId="0" applyFont="1" applyFill="1" applyAlignment="1" applyProtection="1">
      <alignment horizontal="center" vertical="center"/>
    </xf>
    <xf numFmtId="0" fontId="25" fillId="0" borderId="0" xfId="0" applyFont="1" applyFill="1" applyAlignment="1" applyProtection="1">
      <alignment vertical="center"/>
    </xf>
    <xf numFmtId="0" fontId="26" fillId="0" borderId="0" xfId="0" applyFont="1" applyAlignment="1" applyProtection="1">
      <alignment vertical="center"/>
    </xf>
    <xf numFmtId="0" fontId="27" fillId="0" borderId="0" xfId="0" applyFont="1" applyAlignment="1" applyProtection="1">
      <alignment vertical="center"/>
    </xf>
    <xf numFmtId="41" fontId="12" fillId="0" borderId="0" xfId="0" applyNumberFormat="1" applyFont="1" applyBorder="1" applyAlignment="1" applyProtection="1">
      <alignment vertical="center"/>
    </xf>
    <xf numFmtId="41" fontId="12" fillId="0" borderId="3" xfId="0" applyNumberFormat="1" applyFont="1" applyBorder="1" applyAlignment="1" applyProtection="1">
      <alignment vertical="center"/>
      <protection locked="0"/>
    </xf>
    <xf numFmtId="0" fontId="19" fillId="4" borderId="0" xfId="0" applyFont="1" applyFill="1" applyAlignment="1" applyProtection="1">
      <alignment vertical="center"/>
    </xf>
    <xf numFmtId="41" fontId="19" fillId="4" borderId="2" xfId="0" applyNumberFormat="1" applyFont="1" applyFill="1" applyBorder="1" applyAlignment="1" applyProtection="1">
      <alignment vertical="center"/>
    </xf>
    <xf numFmtId="0" fontId="28" fillId="0" borderId="0" xfId="0" applyFont="1" applyAlignment="1" applyProtection="1">
      <alignment horizontal="right" vertical="center"/>
    </xf>
    <xf numFmtId="0" fontId="27" fillId="0" borderId="0" xfId="0" applyFont="1" applyProtection="1"/>
    <xf numFmtId="0" fontId="12" fillId="0" borderId="0" xfId="0" applyFont="1" applyProtection="1"/>
    <xf numFmtId="0" fontId="12" fillId="0" borderId="0" xfId="0" applyFont="1" applyBorder="1" applyAlignment="1" applyProtection="1">
      <alignment vertical="center"/>
    </xf>
    <xf numFmtId="42" fontId="12" fillId="0" borderId="0" xfId="0" applyNumberFormat="1" applyFont="1" applyAlignment="1" applyProtection="1">
      <alignment vertical="center"/>
    </xf>
    <xf numFmtId="0" fontId="12" fillId="0" borderId="0" xfId="0" applyFont="1" applyAlignment="1" applyProtection="1">
      <alignment horizontal="right" vertical="center"/>
    </xf>
    <xf numFmtId="0" fontId="19" fillId="3" borderId="0" xfId="0" applyFont="1" applyFill="1" applyAlignment="1" applyProtection="1">
      <alignment vertical="center"/>
    </xf>
    <xf numFmtId="41" fontId="19" fillId="3" borderId="1" xfId="0" applyNumberFormat="1" applyFont="1" applyFill="1" applyBorder="1" applyAlignment="1" applyProtection="1">
      <alignment vertical="center"/>
    </xf>
    <xf numFmtId="0" fontId="8" fillId="0" borderId="0" xfId="0" applyFont="1" applyBorder="1"/>
    <xf numFmtId="0" fontId="8" fillId="0" borderId="0" xfId="0" applyFont="1" applyProtection="1">
      <protection locked="0"/>
    </xf>
    <xf numFmtId="0" fontId="8" fillId="0" borderId="0" xfId="0" applyFont="1" applyAlignment="1">
      <alignment horizontal="left" indent="5"/>
    </xf>
    <xf numFmtId="0" fontId="29" fillId="0" borderId="0" xfId="0" applyFont="1"/>
    <xf numFmtId="164" fontId="8" fillId="0" borderId="4" xfId="3" applyNumberFormat="1" applyFont="1" applyBorder="1" applyProtection="1"/>
    <xf numFmtId="0" fontId="30" fillId="0" borderId="0" xfId="0" applyFont="1"/>
    <xf numFmtId="0" fontId="30" fillId="0" borderId="9" xfId="0" applyFont="1" applyBorder="1"/>
    <xf numFmtId="0" fontId="30" fillId="0" borderId="0" xfId="0" applyFont="1" applyAlignment="1">
      <alignment horizontal="center"/>
    </xf>
    <xf numFmtId="0" fontId="30" fillId="0" borderId="9" xfId="0" applyFont="1" applyBorder="1" applyProtection="1"/>
    <xf numFmtId="0" fontId="0" fillId="0" borderId="9" xfId="0" applyBorder="1"/>
    <xf numFmtId="0" fontId="8" fillId="0" borderId="9" xfId="0" applyFont="1" applyBorder="1"/>
    <xf numFmtId="0" fontId="12" fillId="0" borderId="9" xfId="0" applyFont="1" applyBorder="1" applyAlignment="1">
      <alignment vertical="center"/>
    </xf>
    <xf numFmtId="0" fontId="14" fillId="0" borderId="0" xfId="0" applyFont="1" applyAlignment="1" applyProtection="1">
      <alignment horizontal="right" vertical="center"/>
    </xf>
    <xf numFmtId="0" fontId="12" fillId="0" borderId="9" xfId="0" applyFont="1" applyBorder="1" applyAlignment="1" applyProtection="1">
      <alignment vertical="center"/>
    </xf>
    <xf numFmtId="0" fontId="14" fillId="0" borderId="0" xfId="0" applyFont="1" applyAlignment="1">
      <alignment horizontal="right"/>
    </xf>
    <xf numFmtId="0" fontId="12" fillId="0" borderId="0" xfId="0" applyFont="1" applyBorder="1"/>
    <xf numFmtId="0" fontId="8" fillId="0" borderId="0" xfId="0" applyFont="1" applyAlignment="1">
      <alignment horizontal="center"/>
    </xf>
    <xf numFmtId="0" fontId="21" fillId="0" borderId="0" xfId="0" applyFont="1" applyAlignment="1">
      <alignment wrapText="1"/>
    </xf>
    <xf numFmtId="0" fontId="8" fillId="0" borderId="0" xfId="0" applyFont="1" applyAlignment="1">
      <alignment wrapText="1"/>
    </xf>
    <xf numFmtId="0" fontId="8" fillId="0" borderId="0" xfId="0" applyFont="1" applyAlignment="1">
      <alignment vertical="top" wrapText="1"/>
    </xf>
    <xf numFmtId="0" fontId="8" fillId="0" borderId="9" xfId="0" applyFont="1" applyBorder="1" applyProtection="1"/>
    <xf numFmtId="0" fontId="8" fillId="0" borderId="9" xfId="0" applyFont="1" applyBorder="1" applyAlignment="1" applyProtection="1">
      <protection locked="0"/>
    </xf>
    <xf numFmtId="0" fontId="31" fillId="0" borderId="0" xfId="0" applyFont="1" applyAlignment="1">
      <alignment vertical="center"/>
    </xf>
    <xf numFmtId="165" fontId="12" fillId="4" borderId="0" xfId="5" applyNumberFormat="1" applyFont="1" applyFill="1" applyAlignment="1" applyProtection="1">
      <alignment horizontal="right" vertical="center"/>
    </xf>
    <xf numFmtId="0" fontId="7" fillId="0" borderId="0" xfId="2" applyAlignment="1" applyProtection="1"/>
    <xf numFmtId="0" fontId="32" fillId="0" borderId="0" xfId="0" applyFont="1"/>
    <xf numFmtId="0" fontId="8" fillId="0" borderId="14" xfId="0" applyFont="1" applyBorder="1" applyAlignment="1" applyProtection="1">
      <alignment horizontal="left"/>
      <protection locked="0"/>
    </xf>
    <xf numFmtId="0" fontId="33" fillId="0" borderId="0" xfId="0" applyFont="1"/>
    <xf numFmtId="0" fontId="12" fillId="0" borderId="0" xfId="0" applyFont="1" applyProtection="1">
      <protection locked="0"/>
    </xf>
    <xf numFmtId="0" fontId="10" fillId="0" borderId="0" xfId="0" applyFont="1" applyAlignment="1">
      <alignment horizontal="right"/>
    </xf>
    <xf numFmtId="10" fontId="8" fillId="0" borderId="4" xfId="5" applyNumberFormat="1" applyFont="1" applyBorder="1" applyProtection="1">
      <protection locked="0"/>
    </xf>
    <xf numFmtId="0" fontId="8" fillId="0" borderId="0" xfId="0" applyFont="1" applyAlignment="1">
      <alignment horizontal="left" indent="1"/>
    </xf>
    <xf numFmtId="0" fontId="8" fillId="0" borderId="0" xfId="0" applyFont="1" applyAlignment="1">
      <alignment horizontal="left" indent="2"/>
    </xf>
    <xf numFmtId="0" fontId="7" fillId="0" borderId="0" xfId="2" applyAlignment="1" applyProtection="1">
      <alignment horizontal="left" indent="2"/>
    </xf>
    <xf numFmtId="0" fontId="8" fillId="0" borderId="0" xfId="0" applyFont="1" applyAlignment="1">
      <alignment horizontal="left" indent="3"/>
    </xf>
    <xf numFmtId="0" fontId="7" fillId="0" borderId="0" xfId="2" applyAlignment="1" applyProtection="1">
      <alignment horizontal="left" indent="3"/>
    </xf>
    <xf numFmtId="0" fontId="10" fillId="0" borderId="0" xfId="0" applyFont="1" applyAlignment="1">
      <alignment horizontal="left"/>
    </xf>
    <xf numFmtId="164" fontId="8" fillId="0" borderId="6" xfId="3" applyNumberFormat="1" applyFont="1" applyBorder="1" applyProtection="1">
      <protection locked="0"/>
    </xf>
    <xf numFmtId="0" fontId="8" fillId="0" borderId="0" xfId="0" applyFont="1" applyBorder="1" applyAlignment="1">
      <alignment horizontal="left" indent="5"/>
    </xf>
    <xf numFmtId="0" fontId="8" fillId="0" borderId="0" xfId="0" applyFont="1" applyBorder="1" applyProtection="1">
      <protection locked="0"/>
    </xf>
    <xf numFmtId="0" fontId="8" fillId="0" borderId="0" xfId="0" applyFont="1" applyBorder="1" applyAlignment="1" applyProtection="1">
      <alignment horizontal="left"/>
      <protection locked="0"/>
    </xf>
    <xf numFmtId="0" fontId="8" fillId="0" borderId="0" xfId="0" applyFont="1" applyAlignment="1">
      <alignment horizontal="left" indent="7"/>
    </xf>
    <xf numFmtId="0" fontId="8" fillId="0" borderId="0" xfId="0" applyFont="1" applyFill="1" applyBorder="1"/>
    <xf numFmtId="0" fontId="8" fillId="0" borderId="0" xfId="0" applyFont="1" applyFill="1" applyBorder="1" applyAlignment="1" applyProtection="1">
      <alignment horizontal="left"/>
      <protection locked="0"/>
    </xf>
    <xf numFmtId="0" fontId="8" fillId="0" borderId="0" xfId="0" applyFont="1" applyFill="1" applyBorder="1" applyProtection="1">
      <protection locked="0"/>
    </xf>
    <xf numFmtId="0" fontId="12" fillId="0" borderId="0" xfId="0" applyFont="1" applyFill="1" applyBorder="1"/>
    <xf numFmtId="0" fontId="8" fillId="0" borderId="0" xfId="0" applyFont="1" applyAlignment="1"/>
    <xf numFmtId="0" fontId="12" fillId="0" borderId="0" xfId="0" applyFont="1" applyFill="1" applyBorder="1" applyAlignment="1"/>
    <xf numFmtId="0" fontId="8" fillId="0" borderId="10" xfId="0" applyFont="1" applyBorder="1" applyAlignment="1" applyProtection="1">
      <protection locked="0"/>
    </xf>
    <xf numFmtId="0" fontId="8" fillId="0" borderId="0" xfId="0" applyFont="1" applyBorder="1" applyAlignment="1" applyProtection="1">
      <protection locked="0"/>
    </xf>
    <xf numFmtId="0" fontId="8" fillId="0" borderId="0" xfId="0" applyFont="1" applyAlignment="1" applyProtection="1">
      <alignment horizontal="center"/>
      <protection locked="0"/>
    </xf>
    <xf numFmtId="0" fontId="35" fillId="0" borderId="0" xfId="0" applyFont="1" applyAlignment="1">
      <alignment horizontal="left"/>
    </xf>
    <xf numFmtId="0" fontId="34" fillId="0" borderId="0" xfId="0" applyFont="1" applyAlignment="1">
      <alignment horizontal="left" indent="1"/>
    </xf>
    <xf numFmtId="0" fontId="12" fillId="0" borderId="0" xfId="0" applyFont="1" applyFill="1" applyBorder="1" applyAlignment="1">
      <alignment horizontal="left" indent="1"/>
    </xf>
    <xf numFmtId="0" fontId="8" fillId="0" borderId="0" xfId="0" applyFont="1" applyBorder="1" applyAlignment="1">
      <alignment horizontal="left" indent="1"/>
    </xf>
    <xf numFmtId="0" fontId="8" fillId="0" borderId="0" xfId="0" applyFont="1" applyBorder="1" applyAlignment="1">
      <alignment horizontal="center"/>
    </xf>
    <xf numFmtId="0" fontId="10" fillId="0" borderId="0" xfId="0" applyFont="1" applyBorder="1" applyAlignment="1">
      <alignment horizontal="left"/>
    </xf>
    <xf numFmtId="0" fontId="10" fillId="0" borderId="0" xfId="0" applyFont="1" applyAlignment="1">
      <alignment vertical="center"/>
    </xf>
    <xf numFmtId="41" fontId="8" fillId="0" borderId="0" xfId="1" applyNumberFormat="1" applyFont="1" applyFill="1" applyAlignment="1" applyProtection="1">
      <alignment vertical="center"/>
      <protection locked="0"/>
    </xf>
    <xf numFmtId="0" fontId="17" fillId="0" borderId="0" xfId="2" applyFont="1" applyAlignment="1" applyProtection="1">
      <alignment horizontal="right" vertical="center"/>
      <protection locked="0"/>
    </xf>
    <xf numFmtId="0" fontId="8" fillId="0" borderId="0" xfId="0" applyFont="1" applyAlignment="1" applyProtection="1">
      <alignment vertical="center"/>
      <protection locked="0"/>
    </xf>
    <xf numFmtId="0" fontId="18" fillId="0" borderId="0" xfId="0" applyFont="1" applyFill="1" applyAlignment="1" applyProtection="1">
      <alignment horizontal="right" vertical="center"/>
      <protection locked="0"/>
    </xf>
    <xf numFmtId="0" fontId="18" fillId="0" borderId="0" xfId="0" applyFont="1" applyFill="1" applyBorder="1" applyAlignment="1" applyProtection="1">
      <alignment horizontal="right" vertical="center"/>
      <protection locked="0"/>
    </xf>
    <xf numFmtId="0" fontId="12" fillId="0" borderId="0" xfId="0" applyFont="1" applyAlignment="1" applyProtection="1">
      <alignment vertical="center"/>
      <protection locked="0"/>
    </xf>
    <xf numFmtId="0" fontId="19" fillId="4" borderId="0" xfId="0" applyFont="1" applyFill="1" applyAlignment="1" applyProtection="1">
      <alignment horizontal="left" vertical="center"/>
      <protection locked="0"/>
    </xf>
    <xf numFmtId="0" fontId="11" fillId="2" borderId="0" xfId="0" applyFont="1" applyFill="1" applyAlignment="1" applyProtection="1">
      <alignment horizontal="left" vertical="center"/>
      <protection locked="0"/>
    </xf>
    <xf numFmtId="0" fontId="8" fillId="0" borderId="0" xfId="0" applyFont="1" applyFill="1"/>
    <xf numFmtId="0" fontId="36" fillId="0" borderId="0" xfId="0" applyFont="1"/>
    <xf numFmtId="0" fontId="8" fillId="0" borderId="0" xfId="0" applyFont="1" applyAlignment="1">
      <alignment horizontal="left" indent="4"/>
    </xf>
    <xf numFmtId="0" fontId="8" fillId="0" borderId="0" xfId="0" applyFont="1" applyFill="1" applyBorder="1" applyAlignment="1" applyProtection="1">
      <alignment horizontal="left"/>
      <protection locked="0"/>
    </xf>
    <xf numFmtId="0" fontId="37" fillId="0" borderId="0" xfId="0" applyFont="1" applyFill="1"/>
    <xf numFmtId="0" fontId="38" fillId="7" borderId="0" xfId="4" applyFont="1" applyFill="1" applyAlignment="1">
      <alignment horizontal="center"/>
    </xf>
    <xf numFmtId="0" fontId="39" fillId="8" borderId="0" xfId="0" applyFont="1" applyFill="1"/>
    <xf numFmtId="0" fontId="8" fillId="0" borderId="4" xfId="0" applyFont="1" applyBorder="1" applyAlignment="1" applyProtection="1">
      <alignment horizontal="center" shrinkToFit="1"/>
      <protection locked="0"/>
    </xf>
    <xf numFmtId="0" fontId="8" fillId="0" borderId="0" xfId="0" applyFont="1" applyAlignment="1">
      <alignment horizontal="center"/>
    </xf>
    <xf numFmtId="0" fontId="8" fillId="0" borderId="0" xfId="0" applyFont="1" applyAlignment="1">
      <alignment horizontal="left" vertical="top" wrapText="1"/>
    </xf>
    <xf numFmtId="0" fontId="29" fillId="0" borderId="0" xfId="0" applyFont="1" applyAlignment="1">
      <alignment horizontal="center"/>
    </xf>
    <xf numFmtId="0" fontId="21" fillId="0" borderId="0" xfId="0" applyFont="1" applyAlignment="1">
      <alignment horizontal="left" wrapText="1"/>
    </xf>
    <xf numFmtId="0" fontId="21" fillId="0" borderId="0" xfId="0" applyFont="1" applyAlignment="1">
      <alignment horizontal="left" vertical="top" wrapText="1"/>
    </xf>
    <xf numFmtId="0" fontId="8" fillId="0" borderId="0" xfId="0" applyFont="1" applyFill="1" applyBorder="1" applyAlignment="1" applyProtection="1">
      <alignment horizontal="left"/>
      <protection locked="0"/>
    </xf>
    <xf numFmtId="167" fontId="8" fillId="0" borderId="0" xfId="0" applyNumberFormat="1" applyFont="1" applyFill="1" applyBorder="1" applyAlignment="1" applyProtection="1">
      <alignment horizontal="left"/>
      <protection locked="0"/>
    </xf>
    <xf numFmtId="168" fontId="8" fillId="0" borderId="6" xfId="0" applyNumberFormat="1" applyFont="1" applyBorder="1" applyAlignment="1" applyProtection="1">
      <alignment horizontal="left"/>
      <protection locked="0"/>
    </xf>
    <xf numFmtId="168" fontId="8" fillId="0" borderId="7" xfId="0" applyNumberFormat="1" applyFont="1" applyBorder="1" applyAlignment="1" applyProtection="1">
      <alignment horizontal="left"/>
      <protection locked="0"/>
    </xf>
    <xf numFmtId="168" fontId="8" fillId="0" borderId="8" xfId="0" applyNumberFormat="1" applyFont="1" applyBorder="1" applyAlignment="1" applyProtection="1">
      <alignment horizontal="left"/>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protection locked="0"/>
    </xf>
    <xf numFmtId="0" fontId="8" fillId="0" borderId="8" xfId="0" applyFont="1" applyBorder="1" applyAlignment="1" applyProtection="1">
      <alignment horizontal="left"/>
      <protection locked="0"/>
    </xf>
    <xf numFmtId="167" fontId="8" fillId="0" borderId="6" xfId="0" applyNumberFormat="1" applyFont="1" applyBorder="1" applyAlignment="1" applyProtection="1">
      <alignment horizontal="left"/>
      <protection locked="0"/>
    </xf>
    <xf numFmtId="167" fontId="8" fillId="0" borderId="7" xfId="0" applyNumberFormat="1" applyFont="1" applyBorder="1" applyAlignment="1" applyProtection="1">
      <alignment horizontal="left"/>
      <protection locked="0"/>
    </xf>
    <xf numFmtId="167" fontId="8" fillId="0" borderId="8" xfId="0" applyNumberFormat="1" applyFont="1" applyBorder="1" applyAlignment="1" applyProtection="1">
      <alignment horizontal="left"/>
      <protection locked="0"/>
    </xf>
    <xf numFmtId="14" fontId="8" fillId="0" borderId="6" xfId="0" applyNumberFormat="1" applyFont="1" applyBorder="1" applyAlignment="1" applyProtection="1">
      <alignment horizontal="left"/>
      <protection locked="0"/>
    </xf>
    <xf numFmtId="0" fontId="8" fillId="0" borderId="6" xfId="0" applyNumberFormat="1" applyFont="1" applyBorder="1" applyAlignment="1" applyProtection="1">
      <alignment horizontal="left"/>
      <protection locked="0"/>
    </xf>
    <xf numFmtId="0" fontId="8" fillId="0" borderId="7" xfId="0" applyNumberFormat="1" applyFont="1" applyBorder="1" applyAlignment="1" applyProtection="1">
      <alignment horizontal="left"/>
      <protection locked="0"/>
    </xf>
    <xf numFmtId="0" fontId="8" fillId="0" borderId="8" xfId="0" applyNumberFormat="1" applyFont="1" applyBorder="1" applyAlignment="1" applyProtection="1">
      <alignment horizontal="left"/>
      <protection locked="0"/>
    </xf>
    <xf numFmtId="166" fontId="8" fillId="0" borderId="6" xfId="0" applyNumberFormat="1" applyFont="1" applyBorder="1" applyAlignment="1" applyProtection="1">
      <alignment horizontal="left"/>
      <protection locked="0"/>
    </xf>
    <xf numFmtId="166" fontId="8" fillId="0" borderId="7" xfId="0" applyNumberFormat="1" applyFont="1" applyBorder="1" applyAlignment="1" applyProtection="1">
      <alignment horizontal="left"/>
      <protection locked="0"/>
    </xf>
    <xf numFmtId="166" fontId="8" fillId="0" borderId="8" xfId="0" applyNumberFormat="1" applyFont="1" applyBorder="1" applyAlignment="1" applyProtection="1">
      <alignment horizontal="left"/>
      <protection locked="0"/>
    </xf>
    <xf numFmtId="0" fontId="8" fillId="0" borderId="6"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8" fillId="0" borderId="8" xfId="0" applyFont="1" applyBorder="1" applyAlignment="1" applyProtection="1">
      <alignment horizontal="center"/>
      <protection locked="0"/>
    </xf>
    <xf numFmtId="0" fontId="12" fillId="0" borderId="0" xfId="0" applyFont="1" applyFill="1" applyBorder="1" applyAlignment="1">
      <alignment horizontal="left" vertical="top" wrapText="1"/>
    </xf>
    <xf numFmtId="166" fontId="8" fillId="0" borderId="9" xfId="0" applyNumberFormat="1" applyFont="1" applyBorder="1" applyAlignment="1" applyProtection="1">
      <alignment horizontal="left"/>
      <protection locked="0"/>
    </xf>
    <xf numFmtId="0" fontId="8" fillId="0" borderId="11" xfId="0" applyNumberFormat="1" applyFont="1" applyBorder="1" applyAlignment="1" applyProtection="1">
      <alignment horizontal="left"/>
      <protection locked="0"/>
    </xf>
    <xf numFmtId="0" fontId="8" fillId="0" borderId="12" xfId="0" applyNumberFormat="1" applyFont="1" applyBorder="1" applyAlignment="1" applyProtection="1">
      <alignment horizontal="left"/>
      <protection locked="0"/>
    </xf>
    <xf numFmtId="0" fontId="8" fillId="0" borderId="13" xfId="0" applyNumberFormat="1" applyFont="1" applyBorder="1" applyAlignment="1" applyProtection="1">
      <alignment horizontal="left"/>
      <protection locked="0"/>
    </xf>
    <xf numFmtId="0" fontId="8" fillId="0" borderId="9" xfId="0" applyFont="1" applyBorder="1" applyAlignment="1">
      <alignment horizontal="center"/>
    </xf>
    <xf numFmtId="0" fontId="30" fillId="0" borderId="9" xfId="0" applyFont="1" applyBorder="1" applyAlignment="1" applyProtection="1">
      <alignment horizontal="left"/>
      <protection locked="0"/>
    </xf>
    <xf numFmtId="0" fontId="30" fillId="0" borderId="9" xfId="0" applyFont="1" applyBorder="1" applyAlignment="1">
      <alignment horizontal="left"/>
    </xf>
    <xf numFmtId="166" fontId="30" fillId="0" borderId="9" xfId="0" applyNumberFormat="1" applyFont="1" applyBorder="1" applyAlignment="1" applyProtection="1">
      <alignment horizontal="left"/>
      <protection locked="0"/>
    </xf>
  </cellXfs>
  <cellStyles count="6">
    <cellStyle name="60% - Accent1" xfId="4" builtinId="32"/>
    <cellStyle name="Comma" xfId="3" builtinId="3"/>
    <cellStyle name="Currency" xfId="1" builtinId="4"/>
    <cellStyle name="Hyperlink" xfId="2" builtinId="8" customBuiltin="1"/>
    <cellStyle name="Normal" xfId="0" builtinId="0" customBuiltin="1"/>
    <cellStyle name="Percent" xfId="5"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0</xdr:rowOff>
    </xdr:from>
    <xdr:to>
      <xdr:col>2</xdr:col>
      <xdr:colOff>247651</xdr:colOff>
      <xdr:row>6</xdr:row>
      <xdr:rowOff>9525</xdr:rowOff>
    </xdr:to>
    <xdr:pic>
      <xdr:nvPicPr>
        <xdr:cNvPr id="2" name="Picture 1" descr="UM Foundation Logo RGB.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2" y="0"/>
          <a:ext cx="1819274" cy="981075"/>
        </a:xfrm>
        <a:prstGeom prst="rect">
          <a:avLst/>
        </a:prstGeom>
      </xdr:spPr>
    </xdr:pic>
    <xdr:clientData/>
  </xdr:twoCellAnchor>
  <xdr:twoCellAnchor>
    <xdr:from>
      <xdr:col>0</xdr:col>
      <xdr:colOff>38100</xdr:colOff>
      <xdr:row>7</xdr:row>
      <xdr:rowOff>104775</xdr:rowOff>
    </xdr:from>
    <xdr:to>
      <xdr:col>9</xdr:col>
      <xdr:colOff>285750</xdr:colOff>
      <xdr:row>53</xdr:row>
      <xdr:rowOff>104775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8100" y="1600200"/>
          <a:ext cx="6619875" cy="7448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15000"/>
            </a:lnSpc>
            <a:spcBef>
              <a:spcPts val="0"/>
            </a:spcBef>
            <a:spcAft>
              <a:spcPts val="1000"/>
            </a:spcAft>
          </a:pPr>
          <a:r>
            <a:rPr lang="en-US" sz="1100">
              <a:effectLst/>
              <a:latin typeface="Calibri" panose="020F0502020204030204" pitchFamily="34" charset="0"/>
              <a:ea typeface="Calibri"/>
              <a:cs typeface="Times New Roman"/>
            </a:rPr>
            <a:t>Dear Clergy,</a:t>
          </a:r>
        </a:p>
        <a:p>
          <a:pPr marL="0" marR="0">
            <a:lnSpc>
              <a:spcPct val="115000"/>
            </a:lnSpc>
            <a:spcBef>
              <a:spcPts val="0"/>
            </a:spcBef>
            <a:spcAft>
              <a:spcPts val="1000"/>
            </a:spcAft>
          </a:pPr>
          <a:r>
            <a:rPr lang="en-US" sz="1100">
              <a:effectLst/>
              <a:latin typeface="Calibri" panose="020F0502020204030204" pitchFamily="34" charset="0"/>
              <a:ea typeface="Calibri"/>
              <a:cs typeface="Times New Roman"/>
            </a:rPr>
            <a:t>The United Methodist Foundation of Western North Carolina, Inc. is pleased to work in partnership with The Board of Pension and Health Benefits, Inc. of The Western North Carolina Conference and The Duke Endowment to offer the Clergy Debt Reduction Loan Program.  This program was created out of the desire to help clergy and their families to escape paralyzing debt that can have a negative effect not only on the individual and family, but also relationships within the church family.  We are accepting</a:t>
          </a:r>
          <a:r>
            <a:rPr lang="en-US" sz="1100" baseline="0">
              <a:effectLst/>
              <a:latin typeface="Calibri" panose="020F0502020204030204" pitchFamily="34" charset="0"/>
              <a:ea typeface="Calibri"/>
              <a:cs typeface="Times New Roman"/>
            </a:rPr>
            <a:t> applications from individuals with low credit scores, however, at this time </a:t>
          </a:r>
          <a:r>
            <a:rPr lang="en-US" sz="1100" b="1" baseline="0">
              <a:effectLst/>
              <a:latin typeface="Calibri" panose="020F0502020204030204" pitchFamily="34" charset="0"/>
              <a:ea typeface="Calibri"/>
              <a:cs typeface="Times New Roman"/>
            </a:rPr>
            <a:t>we are not accepting applications from individuals with a previous bankruptcy history</a:t>
          </a:r>
          <a:r>
            <a:rPr lang="en-US" sz="1100" baseline="0">
              <a:effectLst/>
              <a:latin typeface="Calibri" panose="020F0502020204030204" pitchFamily="34" charset="0"/>
              <a:ea typeface="Calibri"/>
              <a:cs typeface="Times New Roman"/>
            </a:rPr>
            <a:t>.  </a:t>
          </a:r>
          <a:r>
            <a:rPr lang="en-US" sz="1100">
              <a:effectLst/>
              <a:latin typeface="Calibri" panose="020F0502020204030204" pitchFamily="34" charset="0"/>
              <a:ea typeface="Calibri"/>
              <a:cs typeface="Times New Roman"/>
            </a:rPr>
            <a:t>Our hope is that through participation in this program you will find new and healthy opportunities to be stewards of the financial blessings God has provided.</a:t>
          </a:r>
          <a:endParaRPr lang="en-US" sz="1200">
            <a:effectLst/>
            <a:latin typeface="Calibri" panose="020F0502020204030204" pitchFamily="34" charset="0"/>
            <a:ea typeface="Calibri"/>
            <a:cs typeface="Times New Roman"/>
          </a:endParaRPr>
        </a:p>
        <a:p>
          <a:pPr marL="0" marR="0">
            <a:lnSpc>
              <a:spcPct val="115000"/>
            </a:lnSpc>
            <a:spcBef>
              <a:spcPts val="0"/>
            </a:spcBef>
            <a:spcAft>
              <a:spcPts val="1000"/>
            </a:spcAft>
          </a:pPr>
          <a:r>
            <a:rPr lang="en-US" sz="1100">
              <a:effectLst/>
              <a:latin typeface="Calibri" panose="020F0502020204030204" pitchFamily="34" charset="0"/>
              <a:ea typeface="Calibri"/>
              <a:cs typeface="Times New Roman"/>
            </a:rPr>
            <a:t>In order to participate in this program several documents must be completed in their entirety and returned to our office </a:t>
          </a:r>
          <a:r>
            <a:rPr lang="en-US" sz="1100" baseline="0">
              <a:effectLst/>
              <a:latin typeface="Calibri" panose="020F0502020204030204" pitchFamily="34" charset="0"/>
              <a:ea typeface="Calibri"/>
              <a:cs typeface="Times New Roman"/>
            </a:rPr>
            <a:t> </a:t>
          </a:r>
          <a:r>
            <a:rPr lang="en-US" sz="1100" b="1" baseline="0">
              <a:effectLst/>
              <a:latin typeface="Calibri" panose="020F0502020204030204" pitchFamily="34" charset="0"/>
              <a:ea typeface="Calibri"/>
              <a:cs typeface="Times New Roman"/>
            </a:rPr>
            <a:t>no later than August 31, 2021</a:t>
          </a:r>
          <a:r>
            <a:rPr lang="en-US" sz="1100">
              <a:effectLst/>
              <a:latin typeface="Calibri" panose="020F0502020204030204" pitchFamily="34" charset="0"/>
              <a:ea typeface="Calibri"/>
              <a:cs typeface="Times New Roman"/>
            </a:rPr>
            <a:t>.  Tabulated at the bottom, you will find the following:</a:t>
          </a:r>
          <a:endParaRPr lang="en-US" sz="1200">
            <a:effectLst/>
            <a:latin typeface="Calibri" panose="020F0502020204030204" pitchFamily="34" charset="0"/>
            <a:ea typeface="Calibri"/>
            <a:cs typeface="Times New Roman"/>
          </a:endParaRPr>
        </a:p>
        <a:p>
          <a:pPr marL="342900" marR="0" lvl="0" indent="-342900">
            <a:lnSpc>
              <a:spcPct val="115000"/>
            </a:lnSpc>
            <a:spcBef>
              <a:spcPts val="0"/>
            </a:spcBef>
            <a:spcAft>
              <a:spcPts val="0"/>
            </a:spcAft>
            <a:buFont typeface="+mj-lt"/>
            <a:buAutoNum type="arabicPeriod"/>
          </a:pPr>
          <a:r>
            <a:rPr lang="en-US" sz="1100">
              <a:effectLst/>
              <a:latin typeface="Calibri" panose="020F0502020204030204" pitchFamily="34" charset="0"/>
              <a:ea typeface="Calibri"/>
              <a:cs typeface="Times New Roman"/>
            </a:rPr>
            <a:t>Program Application</a:t>
          </a:r>
          <a:endParaRPr lang="en-US" sz="1200">
            <a:effectLst/>
            <a:latin typeface="Calibri" panose="020F0502020204030204" pitchFamily="34" charset="0"/>
            <a:ea typeface="Calibri"/>
            <a:cs typeface="Times New Roman"/>
          </a:endParaRPr>
        </a:p>
        <a:p>
          <a:pPr marL="342900" marR="0" lvl="0" indent="-342900">
            <a:lnSpc>
              <a:spcPct val="115000"/>
            </a:lnSpc>
            <a:spcBef>
              <a:spcPts val="0"/>
            </a:spcBef>
            <a:spcAft>
              <a:spcPts val="0"/>
            </a:spcAft>
            <a:buFont typeface="+mj-lt"/>
            <a:buAutoNum type="arabicPeriod"/>
          </a:pPr>
          <a:r>
            <a:rPr lang="en-US" sz="1100">
              <a:effectLst/>
              <a:latin typeface="Calibri" panose="020F0502020204030204" pitchFamily="34" charset="0"/>
              <a:ea typeface="Calibri"/>
              <a:cs typeface="Times New Roman"/>
            </a:rPr>
            <a:t>Detailed account information</a:t>
          </a:r>
          <a:endParaRPr lang="en-US" sz="1200">
            <a:effectLst/>
            <a:latin typeface="Calibri" panose="020F0502020204030204" pitchFamily="34" charset="0"/>
            <a:ea typeface="Calibri"/>
            <a:cs typeface="Times New Roman"/>
          </a:endParaRPr>
        </a:p>
        <a:p>
          <a:pPr marL="342900" marR="0" lvl="0" indent="-342900">
            <a:lnSpc>
              <a:spcPct val="115000"/>
            </a:lnSpc>
            <a:spcBef>
              <a:spcPts val="0"/>
            </a:spcBef>
            <a:spcAft>
              <a:spcPts val="0"/>
            </a:spcAft>
            <a:buFont typeface="+mj-lt"/>
            <a:buAutoNum type="arabicPeriod"/>
          </a:pPr>
          <a:r>
            <a:rPr lang="en-US" sz="1100">
              <a:effectLst/>
              <a:latin typeface="Calibri" panose="020F0502020204030204" pitchFamily="34" charset="0"/>
              <a:ea typeface="Calibri"/>
              <a:cs typeface="Times New Roman"/>
            </a:rPr>
            <a:t>Personal Balance Sheet</a:t>
          </a:r>
          <a:endParaRPr lang="en-US" sz="1200">
            <a:effectLst/>
            <a:latin typeface="Calibri" panose="020F0502020204030204" pitchFamily="34" charset="0"/>
            <a:ea typeface="Calibri"/>
            <a:cs typeface="Times New Roman"/>
          </a:endParaRPr>
        </a:p>
        <a:p>
          <a:pPr marL="342900" marR="0" lvl="0" indent="-342900">
            <a:lnSpc>
              <a:spcPct val="115000"/>
            </a:lnSpc>
            <a:spcBef>
              <a:spcPts val="0"/>
            </a:spcBef>
            <a:spcAft>
              <a:spcPts val="0"/>
            </a:spcAft>
            <a:buFont typeface="+mj-lt"/>
            <a:buAutoNum type="arabicPeriod"/>
          </a:pPr>
          <a:r>
            <a:rPr lang="en-US" sz="1100">
              <a:effectLst/>
              <a:latin typeface="Calibri" panose="020F0502020204030204" pitchFamily="34" charset="0"/>
              <a:ea typeface="Calibri"/>
              <a:cs typeface="Times New Roman"/>
            </a:rPr>
            <a:t>Personal Cash Flow Statement</a:t>
          </a:r>
          <a:endParaRPr lang="en-US" sz="1200">
            <a:effectLst/>
            <a:latin typeface="Calibri" panose="020F0502020204030204" pitchFamily="34" charset="0"/>
            <a:ea typeface="Calibri"/>
            <a:cs typeface="Times New Roman"/>
          </a:endParaRPr>
        </a:p>
        <a:p>
          <a:pPr marL="342900" marR="0" lvl="0" indent="-342900">
            <a:lnSpc>
              <a:spcPct val="115000"/>
            </a:lnSpc>
            <a:spcBef>
              <a:spcPts val="0"/>
            </a:spcBef>
            <a:spcAft>
              <a:spcPts val="0"/>
            </a:spcAft>
            <a:buFont typeface="+mj-lt"/>
            <a:buAutoNum type="arabicPeriod"/>
          </a:pPr>
          <a:r>
            <a:rPr lang="en-US" sz="1100">
              <a:effectLst/>
              <a:latin typeface="Calibri" panose="020F0502020204030204" pitchFamily="34" charset="0"/>
              <a:ea typeface="Calibri"/>
              <a:cs typeface="Times New Roman"/>
            </a:rPr>
            <a:t>Credit Report Release Form</a:t>
          </a:r>
          <a:endParaRPr lang="en-US" sz="1200">
            <a:effectLst/>
            <a:latin typeface="Calibri" panose="020F0502020204030204" pitchFamily="34" charset="0"/>
            <a:ea typeface="Calibri"/>
            <a:cs typeface="Times New Roman"/>
          </a:endParaRPr>
        </a:p>
        <a:p>
          <a:pPr marL="342900" marR="0" lvl="0" indent="-342900">
            <a:lnSpc>
              <a:spcPct val="115000"/>
            </a:lnSpc>
            <a:spcBef>
              <a:spcPts val="0"/>
            </a:spcBef>
            <a:spcAft>
              <a:spcPts val="1000"/>
            </a:spcAft>
            <a:buFont typeface="+mj-lt"/>
            <a:buAutoNum type="arabicPeriod"/>
          </a:pPr>
          <a:r>
            <a:rPr lang="en-US" sz="1100">
              <a:effectLst/>
              <a:latin typeface="Calibri" panose="020F0502020204030204" pitchFamily="34" charset="0"/>
              <a:ea typeface="Calibri"/>
              <a:cs typeface="Times New Roman"/>
            </a:rPr>
            <a:t>Student Loan Disclosure</a:t>
          </a:r>
          <a:endParaRPr lang="en-US" sz="1200">
            <a:effectLst/>
            <a:latin typeface="Calibri" panose="020F0502020204030204" pitchFamily="34" charset="0"/>
            <a:ea typeface="Calibri"/>
            <a:cs typeface="Times New Roman"/>
          </a:endParaRPr>
        </a:p>
        <a:p>
          <a:pPr marL="0" marR="0">
            <a:lnSpc>
              <a:spcPct val="115000"/>
            </a:lnSpc>
            <a:spcBef>
              <a:spcPts val="0"/>
            </a:spcBef>
            <a:spcAft>
              <a:spcPts val="1000"/>
            </a:spcAft>
          </a:pPr>
          <a:r>
            <a:rPr lang="en-US" sz="1100">
              <a:effectLst/>
              <a:latin typeface="Calibri" panose="020F0502020204030204" pitchFamily="34" charset="0"/>
              <a:ea typeface="Calibri"/>
              <a:cs typeface="Times New Roman"/>
            </a:rPr>
            <a:t>Please acquire the necessary signatures, make copies for your records, and  email the </a:t>
          </a:r>
          <a:r>
            <a:rPr lang="en-US" sz="1100" baseline="0">
              <a:effectLst/>
              <a:latin typeface="Calibri" panose="020F0502020204030204" pitchFamily="34" charset="0"/>
              <a:ea typeface="Calibri"/>
              <a:cs typeface="Times New Roman"/>
            </a:rPr>
            <a:t>signature pages </a:t>
          </a:r>
          <a:r>
            <a:rPr lang="en-US" sz="1100">
              <a:effectLst/>
              <a:latin typeface="Calibri" panose="020F0502020204030204" pitchFamily="34" charset="0"/>
              <a:ea typeface="Calibri"/>
              <a:cs typeface="Times New Roman"/>
            </a:rPr>
            <a:t> to Brad</a:t>
          </a:r>
          <a:r>
            <a:rPr lang="en-US" sz="1100" baseline="0">
              <a:effectLst/>
              <a:latin typeface="Calibri" panose="020F0502020204030204" pitchFamily="34" charset="0"/>
              <a:ea typeface="Calibri"/>
              <a:cs typeface="Times New Roman"/>
            </a:rPr>
            <a:t> Crossley </a:t>
          </a:r>
          <a:r>
            <a:rPr lang="en-US" sz="1100">
              <a:effectLst/>
              <a:latin typeface="Calibri" panose="020F0502020204030204" pitchFamily="34" charset="0"/>
              <a:ea typeface="Calibri"/>
              <a:cs typeface="Times New Roman"/>
            </a:rPr>
            <a:t>of the United Methodist Foundation.  If you have any questions you may contact Brad at 704-817-3990</a:t>
          </a:r>
          <a:r>
            <a:rPr lang="en-US" sz="1100" baseline="0">
              <a:effectLst/>
              <a:latin typeface="Calibri" panose="020F0502020204030204" pitchFamily="34" charset="0"/>
              <a:ea typeface="Calibri"/>
              <a:cs typeface="Times New Roman"/>
            </a:rPr>
            <a:t> </a:t>
          </a:r>
          <a:r>
            <a:rPr lang="en-US" sz="1100">
              <a:effectLst/>
              <a:latin typeface="Calibri" panose="020F0502020204030204" pitchFamily="34" charset="0"/>
              <a:ea typeface="Calibri"/>
              <a:cs typeface="Times New Roman"/>
            </a:rPr>
            <a:t>or he may be reached via email at </a:t>
          </a:r>
          <a:r>
            <a:rPr lang="en-US" sz="1100" u="sng">
              <a:solidFill>
                <a:srgbClr val="0000FF"/>
              </a:solidFill>
              <a:effectLst/>
              <a:latin typeface="Calibri" panose="020F0502020204030204" pitchFamily="34" charset="0"/>
              <a:ea typeface="Calibri"/>
              <a:cs typeface="Times New Roman"/>
              <a:hlinkClick xmlns:r="http://schemas.openxmlformats.org/officeDocument/2006/relationships" r:id=""/>
            </a:rPr>
            <a:t>bcrossley@umfwnc.org</a:t>
          </a:r>
          <a:r>
            <a:rPr lang="en-US" sz="1100">
              <a:effectLst/>
              <a:latin typeface="Calibri" panose="020F0502020204030204" pitchFamily="34" charset="0"/>
              <a:ea typeface="Calibri"/>
              <a:cs typeface="Times New Roman"/>
            </a:rPr>
            <a:t>.  Please note that all financial information and any supportive documentation are considered to be “Confidential” and will only be shared with those necessary to process your application.</a:t>
          </a:r>
          <a:endParaRPr lang="en-US" sz="1200">
            <a:effectLst/>
            <a:latin typeface="Calibri" panose="020F0502020204030204" pitchFamily="34" charset="0"/>
            <a:ea typeface="Calibri"/>
            <a:cs typeface="Times New Roman"/>
          </a:endParaRPr>
        </a:p>
        <a:p>
          <a:pPr marL="0" marR="0">
            <a:lnSpc>
              <a:spcPct val="115000"/>
            </a:lnSpc>
            <a:spcBef>
              <a:spcPts val="0"/>
            </a:spcBef>
            <a:spcAft>
              <a:spcPts val="1000"/>
            </a:spcAft>
          </a:pPr>
          <a:r>
            <a:rPr lang="en-US" sz="1100">
              <a:effectLst/>
              <a:latin typeface="Calibri" panose="020F0502020204030204" pitchFamily="34" charset="0"/>
              <a:ea typeface="Calibri"/>
              <a:cs typeface="Times New Roman"/>
            </a:rPr>
            <a:t>Once again, we are pleased to work with you and look forward to seeing how your life and ministry are transformed through participation in the program.</a:t>
          </a:r>
          <a:endParaRPr lang="en-US" sz="1200">
            <a:effectLst/>
            <a:latin typeface="Calibri" panose="020F0502020204030204" pitchFamily="34" charset="0"/>
            <a:ea typeface="Calibri"/>
            <a:cs typeface="Times New Roman"/>
          </a:endParaRPr>
        </a:p>
        <a:p>
          <a:pPr marL="0" marR="0">
            <a:lnSpc>
              <a:spcPct val="115000"/>
            </a:lnSpc>
            <a:spcBef>
              <a:spcPts val="0"/>
            </a:spcBef>
            <a:spcAft>
              <a:spcPts val="1000"/>
            </a:spcAft>
          </a:pPr>
          <a:r>
            <a:rPr lang="en-US" sz="1200">
              <a:effectLst/>
              <a:latin typeface="Calibri" panose="020F0502020204030204" pitchFamily="34" charset="0"/>
              <a:ea typeface="Calibri"/>
              <a:cs typeface="Times New Roman"/>
            </a:rPr>
            <a:t>Sincerely,</a:t>
          </a:r>
        </a:p>
        <a:p>
          <a:pPr marL="0" marR="0">
            <a:lnSpc>
              <a:spcPct val="115000"/>
            </a:lnSpc>
            <a:spcBef>
              <a:spcPts val="0"/>
            </a:spcBef>
            <a:spcAft>
              <a:spcPts val="1000"/>
            </a:spcAft>
          </a:pPr>
          <a:endParaRPr lang="en-US" sz="1200">
            <a:effectLst/>
            <a:latin typeface="Calibri" panose="020F0502020204030204" pitchFamily="34" charset="0"/>
            <a:ea typeface="Calibri"/>
            <a:cs typeface="Times New Roman"/>
          </a:endParaRPr>
        </a:p>
        <a:p>
          <a:pPr marL="0" marR="0">
            <a:lnSpc>
              <a:spcPct val="115000"/>
            </a:lnSpc>
            <a:spcBef>
              <a:spcPts val="0"/>
            </a:spcBef>
            <a:spcAft>
              <a:spcPts val="1000"/>
            </a:spcAft>
          </a:pPr>
          <a:r>
            <a:rPr lang="en-US" sz="1200">
              <a:effectLst/>
              <a:latin typeface="Calibri" panose="020F0502020204030204" pitchFamily="34" charset="0"/>
              <a:ea typeface="Calibri"/>
              <a:cs typeface="Times New Roman"/>
            </a:rPr>
            <a:t>David A. Snipes</a:t>
          </a:r>
          <a:br>
            <a:rPr lang="en-US" sz="1200">
              <a:effectLst/>
              <a:latin typeface="Calibri" panose="020F0502020204030204" pitchFamily="34" charset="0"/>
              <a:ea typeface="Calibri"/>
              <a:cs typeface="Times New Roman"/>
            </a:rPr>
          </a:br>
          <a:r>
            <a:rPr lang="en-US" sz="1200">
              <a:effectLst/>
              <a:latin typeface="Calibri" panose="020F0502020204030204" pitchFamily="34" charset="0"/>
              <a:ea typeface="Calibri"/>
              <a:cs typeface="Times New Roman"/>
            </a:rPr>
            <a:t>President</a:t>
          </a:r>
        </a:p>
        <a:p>
          <a:pPr marL="0" marR="0">
            <a:lnSpc>
              <a:spcPct val="115000"/>
            </a:lnSpc>
            <a:spcBef>
              <a:spcPts val="0"/>
            </a:spcBef>
            <a:spcAft>
              <a:spcPts val="1000"/>
            </a:spcAft>
          </a:pPr>
          <a:r>
            <a:rPr lang="en-US" sz="1200">
              <a:effectLst/>
              <a:latin typeface="Calibri" panose="020F0502020204030204" pitchFamily="34" charset="0"/>
              <a:ea typeface="Calibri"/>
              <a:cs typeface="Times New Roman"/>
            </a:rPr>
            <a:t>Enclosures</a:t>
          </a:r>
        </a:p>
      </xdr:txBody>
    </xdr:sp>
    <xdr:clientData/>
  </xdr:twoCellAnchor>
  <xdr:twoCellAnchor editAs="oneCell">
    <xdr:from>
      <xdr:col>0</xdr:col>
      <xdr:colOff>29818</xdr:colOff>
      <xdr:row>44</xdr:row>
      <xdr:rowOff>4277</xdr:rowOff>
    </xdr:from>
    <xdr:to>
      <xdr:col>1</xdr:col>
      <xdr:colOff>390526</xdr:colOff>
      <xdr:row>47</xdr:row>
      <xdr:rowOff>8471</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818" y="7205177"/>
          <a:ext cx="1246533" cy="4899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200025</xdr:colOff>
      <xdr:row>0</xdr:row>
      <xdr:rowOff>161925</xdr:rowOff>
    </xdr:from>
    <xdr:to>
      <xdr:col>1</xdr:col>
      <xdr:colOff>2001393</xdr:colOff>
      <xdr:row>5</xdr:row>
      <xdr:rowOff>160401</xdr:rowOff>
    </xdr:to>
    <xdr:pic>
      <xdr:nvPicPr>
        <xdr:cNvPr id="2" name="Picture 1" descr="UM Foundation Logo RGB.jpg">
          <a:extLst>
            <a:ext uri="{FF2B5EF4-FFF2-40B4-BE49-F238E27FC236}">
              <a16:creationId xmlns:a16="http://schemas.microsoft.com/office/drawing/2014/main" id="{00000000-0008-0000-0100-000002000000}"/>
            </a:ext>
          </a:extLst>
        </xdr:cNvPr>
        <xdr:cNvPicPr preferRelativeResize="0">
          <a:picLocks/>
        </xdr:cNvPicPr>
      </xdr:nvPicPr>
      <xdr:blipFill>
        <a:blip xmlns:r="http://schemas.openxmlformats.org/officeDocument/2006/relationships" r:embed="rId1" cstate="print"/>
        <a:stretch>
          <a:fillRect/>
        </a:stretch>
      </xdr:blipFill>
      <xdr:spPr>
        <a:xfrm>
          <a:off x="2305050" y="161925"/>
          <a:ext cx="1801368" cy="950976"/>
        </a:xfrm>
        <a:prstGeom prst="rect">
          <a:avLst/>
        </a:prstGeom>
      </xdr:spPr>
    </xdr:pic>
    <xdr:clientData/>
  </xdr:twoCellAnchor>
  <xdr:twoCellAnchor>
    <xdr:from>
      <xdr:col>0</xdr:col>
      <xdr:colOff>3176</xdr:colOff>
      <xdr:row>7</xdr:row>
      <xdr:rowOff>0</xdr:rowOff>
    </xdr:from>
    <xdr:to>
      <xdr:col>5</xdr:col>
      <xdr:colOff>15875</xdr:colOff>
      <xdr:row>105</xdr:row>
      <xdr:rowOff>152400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3176" y="1333500"/>
          <a:ext cx="6546849" cy="18821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lnSpc>
              <a:spcPct val="115000"/>
            </a:lnSpc>
            <a:spcBef>
              <a:spcPts val="0"/>
            </a:spcBef>
            <a:spcAft>
              <a:spcPts val="0"/>
            </a:spcAft>
          </a:pPr>
          <a:r>
            <a:rPr lang="en-US" sz="2400" b="1">
              <a:effectLst/>
              <a:latin typeface="Calibri"/>
              <a:ea typeface="Calibri"/>
              <a:cs typeface="Times New Roman"/>
            </a:rPr>
            <a:t>Clergy Debt Reduction Loan Program </a:t>
          </a:r>
        </a:p>
        <a:p>
          <a:pPr marL="0" marR="0" indent="0" algn="ctr" defTabSz="914400" eaLnBrk="1" fontAlgn="auto" latinLnBrk="0" hangingPunct="1">
            <a:lnSpc>
              <a:spcPct val="115000"/>
            </a:lnSpc>
            <a:spcBef>
              <a:spcPts val="0"/>
            </a:spcBef>
            <a:spcAft>
              <a:spcPts val="0"/>
            </a:spcAft>
            <a:buClrTx/>
            <a:buSzTx/>
            <a:buFontTx/>
            <a:buNone/>
            <a:tabLst/>
            <a:defRPr/>
          </a:pPr>
          <a:r>
            <a:rPr lang="en-US" sz="1100" i="1">
              <a:solidFill>
                <a:schemeClr val="dk1"/>
              </a:solidFill>
              <a:effectLst/>
              <a:latin typeface="+mn-lt"/>
              <a:ea typeface="+mn-ea"/>
              <a:cs typeface="+mn-cs"/>
            </a:rPr>
            <a:t>Creating good stewards of God’s financial resources</a:t>
          </a:r>
          <a:endParaRPr lang="en-US" sz="2400">
            <a:effectLst/>
          </a:endParaRPr>
        </a:p>
        <a:p>
          <a:pPr marL="0" marR="0" algn="ctr">
            <a:lnSpc>
              <a:spcPct val="115000"/>
            </a:lnSpc>
            <a:spcBef>
              <a:spcPts val="0"/>
            </a:spcBef>
            <a:spcAft>
              <a:spcPts val="0"/>
            </a:spcAft>
          </a:pPr>
          <a:r>
            <a:rPr lang="en-US" sz="2400" b="1">
              <a:effectLst/>
              <a:latin typeface="Calibri"/>
              <a:ea typeface="Calibri"/>
              <a:cs typeface="Times New Roman"/>
            </a:rPr>
            <a:t>FAQ</a:t>
          </a:r>
          <a:endParaRPr lang="en-US" sz="2400">
            <a:effectLst/>
            <a:latin typeface="Times New Roman"/>
            <a:ea typeface="Calibri"/>
            <a:cs typeface="Times New Roman"/>
          </a:endParaRPr>
        </a:p>
        <a:p>
          <a:pPr marL="0" marR="0" algn="l">
            <a:lnSpc>
              <a:spcPct val="115000"/>
            </a:lnSpc>
            <a:spcBef>
              <a:spcPts val="0"/>
            </a:spcBef>
            <a:spcAft>
              <a:spcPts val="0"/>
            </a:spcAft>
          </a:pPr>
          <a:r>
            <a:rPr lang="en-US" sz="1600">
              <a:solidFill>
                <a:srgbClr val="1F497D"/>
              </a:solidFill>
              <a:effectLst/>
              <a:latin typeface="Calibri"/>
              <a:ea typeface="Calibri"/>
              <a:cs typeface="Times New Roman"/>
            </a:rPr>
            <a:t>What is the Clergy Debt Reduction Loan Program?</a:t>
          </a:r>
        </a:p>
        <a:p>
          <a:pPr marL="0" marR="0">
            <a:lnSpc>
              <a:spcPct val="115000"/>
            </a:lnSpc>
            <a:spcBef>
              <a:spcPts val="0"/>
            </a:spcBef>
            <a:spcAft>
              <a:spcPts val="0"/>
            </a:spcAft>
          </a:pPr>
          <a:r>
            <a:rPr lang="en-US" sz="1100">
              <a:solidFill>
                <a:sysClr val="windowText" lastClr="000000"/>
              </a:solidFill>
              <a:effectLst/>
              <a:latin typeface="Calibri"/>
              <a:ea typeface="Calibri"/>
              <a:cs typeface="Times New Roman"/>
            </a:rPr>
            <a:t>This program is made available in an effort to relieve clergy of paralyzing debt that can result in physical, emotional, and spiritual burden.  Clergy can apply for a loan to refinance student loan debt at a lower interest rate and simple interest to pay off the debt faster, and/or restructure consumer debt, tax debt, bank loans, etc. to a lower interest loan and </a:t>
          </a:r>
          <a:r>
            <a:rPr lang="en-US" sz="1100" i="1">
              <a:solidFill>
                <a:sysClr val="windowText" lastClr="000000"/>
              </a:solidFill>
              <a:effectLst/>
              <a:latin typeface="Calibri"/>
              <a:ea typeface="Calibri"/>
              <a:cs typeface="Times New Roman"/>
            </a:rPr>
            <a:t>seek to become debt free.</a:t>
          </a:r>
          <a:endParaRPr lang="en-US" sz="1600">
            <a:solidFill>
              <a:sysClr val="windowText" lastClr="000000"/>
            </a:solidFill>
            <a:effectLst/>
            <a:latin typeface="Calibri"/>
            <a:ea typeface="Calibri"/>
            <a:cs typeface="Times New Roman"/>
          </a:endParaRPr>
        </a:p>
        <a:p>
          <a:pPr marL="0" marR="0">
            <a:lnSpc>
              <a:spcPct val="115000"/>
            </a:lnSpc>
            <a:spcBef>
              <a:spcPts val="0"/>
            </a:spcBef>
            <a:spcAft>
              <a:spcPts val="0"/>
            </a:spcAft>
          </a:pPr>
          <a:r>
            <a:rPr lang="en-US" sz="1100" i="1">
              <a:solidFill>
                <a:srgbClr val="1F497D"/>
              </a:solidFill>
              <a:effectLst/>
              <a:latin typeface="Calibri"/>
              <a:ea typeface="Calibri"/>
              <a:cs typeface="Times New Roman"/>
            </a:rPr>
            <a:t> </a:t>
          </a:r>
          <a:endParaRPr lang="en-US" sz="1600">
            <a:solidFill>
              <a:srgbClr val="1F497D"/>
            </a:solidFill>
            <a:effectLst/>
            <a:latin typeface="Calibri"/>
            <a:ea typeface="Calibri"/>
            <a:cs typeface="Times New Roman"/>
          </a:endParaRPr>
        </a:p>
        <a:p>
          <a:pPr marL="0" marR="0">
            <a:lnSpc>
              <a:spcPct val="115000"/>
            </a:lnSpc>
            <a:spcBef>
              <a:spcPts val="0"/>
            </a:spcBef>
            <a:spcAft>
              <a:spcPts val="0"/>
            </a:spcAft>
          </a:pPr>
          <a:r>
            <a:rPr lang="en-US" sz="1600">
              <a:solidFill>
                <a:srgbClr val="1F497D"/>
              </a:solidFill>
              <a:effectLst/>
              <a:latin typeface="Calibri"/>
              <a:ea typeface="Calibri"/>
              <a:cs typeface="Times New Roman"/>
            </a:rPr>
            <a:t>Who is this program for?</a:t>
          </a:r>
        </a:p>
        <a:p>
          <a:pPr marL="0" marR="0">
            <a:lnSpc>
              <a:spcPct val="115000"/>
            </a:lnSpc>
            <a:spcBef>
              <a:spcPts val="0"/>
            </a:spcBef>
            <a:spcAft>
              <a:spcPts val="0"/>
            </a:spcAft>
          </a:pPr>
          <a:r>
            <a:rPr lang="en-US" sz="1100">
              <a:solidFill>
                <a:sysClr val="windowText" lastClr="000000"/>
              </a:solidFill>
              <a:effectLst/>
              <a:latin typeface="Calibri"/>
              <a:ea typeface="Calibri"/>
              <a:cs typeface="Times New Roman"/>
            </a:rPr>
            <a:t>This program is for the benefit of active Clergy in good standing, physically residing within the geographical boundaries of, and serving at least ½ compensation time to an Episcopal appointment made by the Bishop of the Western North Carolina Conference of The United Methodist Church.  Note, the program is not available to clergy who have declared bankruptcy.</a:t>
          </a:r>
          <a:endParaRPr lang="en-US" sz="1600">
            <a:solidFill>
              <a:sysClr val="windowText" lastClr="000000"/>
            </a:solidFill>
            <a:effectLst/>
            <a:latin typeface="Calibri"/>
            <a:ea typeface="Calibri"/>
            <a:cs typeface="Times New Roman"/>
          </a:endParaRPr>
        </a:p>
        <a:p>
          <a:pPr marL="0" marR="0">
            <a:lnSpc>
              <a:spcPct val="115000"/>
            </a:lnSpc>
            <a:spcBef>
              <a:spcPts val="0"/>
            </a:spcBef>
            <a:spcAft>
              <a:spcPts val="0"/>
            </a:spcAft>
          </a:pPr>
          <a:r>
            <a:rPr lang="en-US" sz="1100">
              <a:solidFill>
                <a:srgbClr val="1F497D"/>
              </a:solidFill>
              <a:effectLst/>
              <a:latin typeface="Calibri"/>
              <a:ea typeface="Calibri"/>
              <a:cs typeface="Times New Roman"/>
            </a:rPr>
            <a:t> </a:t>
          </a:r>
          <a:endParaRPr lang="en-US" sz="1600">
            <a:solidFill>
              <a:srgbClr val="1F497D"/>
            </a:solidFill>
            <a:effectLst/>
            <a:latin typeface="Calibri"/>
            <a:ea typeface="Calibri"/>
            <a:cs typeface="Times New Roman"/>
          </a:endParaRPr>
        </a:p>
        <a:p>
          <a:pPr marL="0" marR="0">
            <a:lnSpc>
              <a:spcPct val="115000"/>
            </a:lnSpc>
            <a:spcBef>
              <a:spcPts val="0"/>
            </a:spcBef>
            <a:spcAft>
              <a:spcPts val="0"/>
            </a:spcAft>
          </a:pPr>
          <a:r>
            <a:rPr lang="en-US" sz="1600">
              <a:solidFill>
                <a:srgbClr val="1F497D"/>
              </a:solidFill>
              <a:effectLst/>
              <a:latin typeface="Calibri"/>
              <a:ea typeface="Calibri"/>
              <a:cs typeface="Times New Roman"/>
            </a:rPr>
            <a:t>What is loan qualification based on?</a:t>
          </a:r>
        </a:p>
        <a:p>
          <a:pPr marL="0" marR="0">
            <a:lnSpc>
              <a:spcPct val="115000"/>
            </a:lnSpc>
            <a:spcBef>
              <a:spcPts val="0"/>
            </a:spcBef>
            <a:spcAft>
              <a:spcPts val="0"/>
            </a:spcAft>
          </a:pPr>
          <a:r>
            <a:rPr lang="en-US" sz="1100">
              <a:solidFill>
                <a:sysClr val="windowText" lastClr="000000"/>
              </a:solidFill>
              <a:effectLst/>
              <a:latin typeface="Calibri"/>
              <a:ea typeface="Calibri"/>
              <a:cs typeface="Times New Roman"/>
            </a:rPr>
            <a:t>Loan qualification will not be based on credit score, but ability to repay as determined by the Clergy Debt Reduction Program loan team.</a:t>
          </a:r>
          <a:endParaRPr lang="en-US" sz="1600">
            <a:solidFill>
              <a:sysClr val="windowText" lastClr="000000"/>
            </a:solidFill>
            <a:effectLst/>
            <a:latin typeface="Calibri"/>
            <a:ea typeface="Calibri"/>
            <a:cs typeface="Times New Roman"/>
          </a:endParaRPr>
        </a:p>
        <a:p>
          <a:pPr marL="0" marR="0">
            <a:lnSpc>
              <a:spcPct val="115000"/>
            </a:lnSpc>
            <a:spcBef>
              <a:spcPts val="0"/>
            </a:spcBef>
            <a:spcAft>
              <a:spcPts val="0"/>
            </a:spcAft>
          </a:pPr>
          <a:r>
            <a:rPr lang="en-US" sz="1600">
              <a:solidFill>
                <a:sysClr val="windowText" lastClr="000000"/>
              </a:solidFill>
              <a:effectLst/>
              <a:latin typeface="Calibri"/>
              <a:ea typeface="Calibri"/>
              <a:cs typeface="Times New Roman"/>
            </a:rPr>
            <a:t> </a:t>
          </a:r>
        </a:p>
        <a:p>
          <a:pPr marL="0" marR="0">
            <a:lnSpc>
              <a:spcPct val="115000"/>
            </a:lnSpc>
            <a:spcBef>
              <a:spcPts val="0"/>
            </a:spcBef>
            <a:spcAft>
              <a:spcPts val="0"/>
            </a:spcAft>
          </a:pPr>
          <a:r>
            <a:rPr lang="en-US" sz="1600">
              <a:solidFill>
                <a:srgbClr val="1F497D"/>
              </a:solidFill>
              <a:effectLst/>
              <a:latin typeface="Calibri"/>
              <a:ea typeface="Calibri"/>
              <a:cs typeface="Times New Roman"/>
            </a:rPr>
            <a:t>Will everyone that has the ability to repay be approved for a loan?</a:t>
          </a:r>
        </a:p>
        <a:p>
          <a:pPr marL="0" marR="0">
            <a:lnSpc>
              <a:spcPct val="115000"/>
            </a:lnSpc>
            <a:spcBef>
              <a:spcPts val="0"/>
            </a:spcBef>
            <a:spcAft>
              <a:spcPts val="0"/>
            </a:spcAft>
          </a:pPr>
          <a:r>
            <a:rPr lang="en-US" sz="1100">
              <a:solidFill>
                <a:sysClr val="windowText" lastClr="000000"/>
              </a:solidFill>
              <a:effectLst/>
              <a:latin typeface="Calibri"/>
              <a:ea typeface="Calibri"/>
              <a:cs typeface="Times New Roman"/>
            </a:rPr>
            <a:t>Not necessarily.  There is a limited amount of funds available and the Clergy Debt Reduction Loan team will determine who will benefit most from receiving a low interest loan.</a:t>
          </a:r>
          <a:endParaRPr lang="en-US" sz="1600">
            <a:solidFill>
              <a:sysClr val="windowText" lastClr="000000"/>
            </a:solidFill>
            <a:effectLst/>
            <a:latin typeface="Calibri"/>
            <a:ea typeface="Calibri"/>
            <a:cs typeface="Times New Roman"/>
          </a:endParaRPr>
        </a:p>
        <a:p>
          <a:pPr marL="0" marR="0">
            <a:lnSpc>
              <a:spcPct val="115000"/>
            </a:lnSpc>
            <a:spcBef>
              <a:spcPts val="0"/>
            </a:spcBef>
            <a:spcAft>
              <a:spcPts val="0"/>
            </a:spcAft>
          </a:pPr>
          <a:r>
            <a:rPr lang="en-US" sz="1600">
              <a:solidFill>
                <a:srgbClr val="1F497D"/>
              </a:solidFill>
              <a:effectLst/>
              <a:latin typeface="Calibri"/>
              <a:ea typeface="Calibri"/>
              <a:cs typeface="Times New Roman"/>
            </a:rPr>
            <a:t> </a:t>
          </a:r>
        </a:p>
        <a:p>
          <a:pPr marL="0" marR="0">
            <a:lnSpc>
              <a:spcPct val="115000"/>
            </a:lnSpc>
            <a:spcBef>
              <a:spcPts val="0"/>
            </a:spcBef>
            <a:spcAft>
              <a:spcPts val="0"/>
            </a:spcAft>
          </a:pPr>
          <a:r>
            <a:rPr lang="en-US" sz="1600">
              <a:solidFill>
                <a:srgbClr val="1F497D"/>
              </a:solidFill>
              <a:effectLst/>
              <a:latin typeface="Calibri"/>
              <a:ea typeface="Calibri"/>
              <a:cs typeface="Times New Roman"/>
            </a:rPr>
            <a:t>Is this program confidential?</a:t>
          </a:r>
        </a:p>
        <a:p>
          <a:pPr marL="0" marR="0">
            <a:lnSpc>
              <a:spcPct val="115000"/>
            </a:lnSpc>
            <a:spcBef>
              <a:spcPts val="0"/>
            </a:spcBef>
            <a:spcAft>
              <a:spcPts val="0"/>
            </a:spcAft>
          </a:pPr>
          <a:r>
            <a:rPr lang="en-US" sz="1100">
              <a:solidFill>
                <a:sysClr val="windowText" lastClr="000000"/>
              </a:solidFill>
              <a:effectLst/>
              <a:latin typeface="Calibri"/>
              <a:ea typeface="Calibri"/>
              <a:cs typeface="Times New Roman"/>
            </a:rPr>
            <a:t>Yes, this program is confidential and every attempt will be made to not reveal participant names or other sensitive personal information to anyone other than those required to process the loan application and loan documents.  Information will be restricted, locked, and spoken of only during privileged communication. </a:t>
          </a:r>
          <a:endParaRPr lang="en-US" sz="1600">
            <a:solidFill>
              <a:sysClr val="windowText" lastClr="000000"/>
            </a:solidFill>
            <a:effectLst/>
            <a:latin typeface="Calibri"/>
            <a:ea typeface="Calibri"/>
            <a:cs typeface="Times New Roman"/>
          </a:endParaRPr>
        </a:p>
        <a:p>
          <a:pPr marL="0" marR="0">
            <a:lnSpc>
              <a:spcPct val="115000"/>
            </a:lnSpc>
            <a:spcBef>
              <a:spcPts val="0"/>
            </a:spcBef>
            <a:spcAft>
              <a:spcPts val="0"/>
            </a:spcAft>
          </a:pPr>
          <a:r>
            <a:rPr lang="en-US" sz="1100">
              <a:solidFill>
                <a:srgbClr val="1F497D"/>
              </a:solidFill>
              <a:effectLst/>
              <a:latin typeface="Calibri"/>
              <a:ea typeface="Calibri"/>
              <a:cs typeface="Times New Roman"/>
            </a:rPr>
            <a:t> </a:t>
          </a:r>
          <a:endParaRPr lang="en-US" sz="1600">
            <a:solidFill>
              <a:srgbClr val="1F497D"/>
            </a:solidFill>
            <a:effectLst/>
            <a:latin typeface="Calibri"/>
            <a:ea typeface="Calibri"/>
            <a:cs typeface="Times New Roman"/>
          </a:endParaRPr>
        </a:p>
        <a:p>
          <a:pPr marL="0" marR="0">
            <a:lnSpc>
              <a:spcPct val="115000"/>
            </a:lnSpc>
            <a:spcBef>
              <a:spcPts val="0"/>
            </a:spcBef>
            <a:spcAft>
              <a:spcPts val="0"/>
            </a:spcAft>
          </a:pPr>
          <a:r>
            <a:rPr lang="en-US" sz="1600">
              <a:solidFill>
                <a:srgbClr val="1F497D"/>
              </a:solidFill>
              <a:effectLst/>
              <a:latin typeface="Calibri"/>
              <a:ea typeface="Calibri"/>
              <a:cs typeface="Times New Roman"/>
            </a:rPr>
            <a:t>Is this a scholarship or</a:t>
          </a:r>
          <a:r>
            <a:rPr lang="en-US" sz="1600" baseline="0">
              <a:solidFill>
                <a:srgbClr val="1F497D"/>
              </a:solidFill>
              <a:effectLst/>
              <a:latin typeface="Calibri"/>
              <a:ea typeface="Calibri"/>
              <a:cs typeface="Times New Roman"/>
            </a:rPr>
            <a:t> a</a:t>
          </a:r>
          <a:r>
            <a:rPr lang="en-US" sz="1600">
              <a:solidFill>
                <a:srgbClr val="1F497D"/>
              </a:solidFill>
              <a:effectLst/>
              <a:latin typeface="Calibri"/>
              <a:ea typeface="Calibri"/>
              <a:cs typeface="Times New Roman"/>
            </a:rPr>
            <a:t> grant program?</a:t>
          </a:r>
        </a:p>
        <a:p>
          <a:pPr marL="0" marR="0">
            <a:lnSpc>
              <a:spcPct val="115000"/>
            </a:lnSpc>
            <a:spcBef>
              <a:spcPts val="0"/>
            </a:spcBef>
            <a:spcAft>
              <a:spcPts val="0"/>
            </a:spcAft>
          </a:pPr>
          <a:r>
            <a:rPr lang="en-US" sz="1100">
              <a:solidFill>
                <a:sysClr val="windowText" lastClr="000000"/>
              </a:solidFill>
              <a:effectLst/>
              <a:latin typeface="Calibri"/>
              <a:ea typeface="Calibri"/>
              <a:cs typeface="Times New Roman"/>
            </a:rPr>
            <a:t>No.  This is a loan program and repayment is expected.  The Clergy Debt Loan balance may be pre-paid at any time without penalty.</a:t>
          </a:r>
          <a:endParaRPr lang="en-US" sz="1600">
            <a:solidFill>
              <a:sysClr val="windowText" lastClr="000000"/>
            </a:solidFill>
            <a:effectLst/>
            <a:latin typeface="Calibri"/>
            <a:ea typeface="Calibri"/>
            <a:cs typeface="Times New Roman"/>
          </a:endParaRPr>
        </a:p>
        <a:p>
          <a:pPr marL="0" marR="0">
            <a:lnSpc>
              <a:spcPct val="115000"/>
            </a:lnSpc>
            <a:spcBef>
              <a:spcPts val="0"/>
            </a:spcBef>
            <a:spcAft>
              <a:spcPts val="0"/>
            </a:spcAft>
          </a:pPr>
          <a:r>
            <a:rPr lang="en-US" sz="1600">
              <a:solidFill>
                <a:srgbClr val="1F497D"/>
              </a:solidFill>
              <a:effectLst/>
              <a:latin typeface="Calibri"/>
              <a:ea typeface="Calibri"/>
              <a:cs typeface="Times New Roman"/>
            </a:rPr>
            <a:t> </a:t>
          </a:r>
        </a:p>
        <a:p>
          <a:pPr marL="0" marR="0">
            <a:lnSpc>
              <a:spcPct val="115000"/>
            </a:lnSpc>
            <a:spcBef>
              <a:spcPts val="0"/>
            </a:spcBef>
            <a:spcAft>
              <a:spcPts val="0"/>
            </a:spcAft>
          </a:pPr>
          <a:endParaRPr lang="en-US" sz="1600">
            <a:solidFill>
              <a:srgbClr val="1F497D"/>
            </a:solidFill>
            <a:effectLst/>
            <a:latin typeface="Calibri"/>
            <a:ea typeface="Calibri"/>
            <a:cs typeface="Times New Roman"/>
          </a:endParaRPr>
        </a:p>
        <a:p>
          <a:pPr marL="0" marR="0">
            <a:lnSpc>
              <a:spcPct val="115000"/>
            </a:lnSpc>
            <a:spcBef>
              <a:spcPts val="0"/>
            </a:spcBef>
            <a:spcAft>
              <a:spcPts val="0"/>
            </a:spcAft>
          </a:pPr>
          <a:r>
            <a:rPr lang="en-US" sz="1600">
              <a:solidFill>
                <a:srgbClr val="1F497D"/>
              </a:solidFill>
              <a:effectLst/>
              <a:latin typeface="Calibri"/>
              <a:ea typeface="Calibri"/>
              <a:cs typeface="Times New Roman"/>
            </a:rPr>
            <a:t>What is the interest rate?</a:t>
          </a:r>
        </a:p>
        <a:p>
          <a:pPr marL="0" marR="0">
            <a:lnSpc>
              <a:spcPct val="115000"/>
            </a:lnSpc>
            <a:spcBef>
              <a:spcPts val="0"/>
            </a:spcBef>
            <a:spcAft>
              <a:spcPts val="0"/>
            </a:spcAft>
          </a:pPr>
          <a:r>
            <a:rPr lang="en-US" sz="1100">
              <a:solidFill>
                <a:sysClr val="windowText" lastClr="000000"/>
              </a:solidFill>
              <a:effectLst/>
              <a:latin typeface="Calibri"/>
              <a:ea typeface="Calibri"/>
              <a:cs typeface="Times New Roman"/>
            </a:rPr>
            <a:t>The interest rate is set at 1.5% simple interest for all loans.  Actual payments will reflect outstanding principal plus interest of 1.5%.</a:t>
          </a:r>
          <a:endParaRPr lang="en-US" sz="1600">
            <a:solidFill>
              <a:sysClr val="windowText" lastClr="000000"/>
            </a:solidFill>
            <a:effectLst/>
            <a:latin typeface="Calibri"/>
            <a:ea typeface="Calibri"/>
            <a:cs typeface="Times New Roman"/>
          </a:endParaRPr>
        </a:p>
        <a:p>
          <a:pPr marL="0" marR="0">
            <a:lnSpc>
              <a:spcPct val="115000"/>
            </a:lnSpc>
            <a:spcBef>
              <a:spcPts val="0"/>
            </a:spcBef>
            <a:spcAft>
              <a:spcPts val="0"/>
            </a:spcAft>
          </a:pPr>
          <a:r>
            <a:rPr lang="en-US" sz="1100">
              <a:solidFill>
                <a:srgbClr val="1F497D"/>
              </a:solidFill>
              <a:effectLst/>
              <a:latin typeface="Calibri"/>
              <a:ea typeface="Calibri"/>
              <a:cs typeface="Times New Roman"/>
            </a:rPr>
            <a:t> </a:t>
          </a:r>
          <a:endParaRPr lang="en-US" sz="1600">
            <a:solidFill>
              <a:srgbClr val="1F497D"/>
            </a:solidFill>
            <a:effectLst/>
            <a:latin typeface="Calibri"/>
            <a:ea typeface="Calibri"/>
            <a:cs typeface="Times New Roman"/>
          </a:endParaRPr>
        </a:p>
        <a:p>
          <a:pPr marL="0" marR="0">
            <a:lnSpc>
              <a:spcPct val="115000"/>
            </a:lnSpc>
            <a:spcBef>
              <a:spcPts val="0"/>
            </a:spcBef>
            <a:spcAft>
              <a:spcPts val="0"/>
            </a:spcAft>
          </a:pPr>
          <a:r>
            <a:rPr lang="en-US" sz="1600">
              <a:solidFill>
                <a:srgbClr val="1F497D"/>
              </a:solidFill>
              <a:effectLst/>
              <a:latin typeface="Calibri"/>
              <a:ea typeface="Calibri"/>
              <a:cs typeface="Times New Roman"/>
            </a:rPr>
            <a:t>Can I refinance student loans AND non-student loan debt into the same loan?</a:t>
          </a:r>
        </a:p>
        <a:p>
          <a:pPr marL="0" marR="0">
            <a:lnSpc>
              <a:spcPct val="115000"/>
            </a:lnSpc>
            <a:spcBef>
              <a:spcPts val="0"/>
            </a:spcBef>
            <a:spcAft>
              <a:spcPts val="0"/>
            </a:spcAft>
          </a:pPr>
          <a:r>
            <a:rPr lang="en-US" sz="1100">
              <a:solidFill>
                <a:sysClr val="windowText" lastClr="000000"/>
              </a:solidFill>
              <a:effectLst/>
              <a:latin typeface="Calibri"/>
              <a:ea typeface="Calibri"/>
              <a:cs typeface="Times New Roman"/>
            </a:rPr>
            <a:t>No, but you may have two loans with the Foundation.  </a:t>
          </a:r>
          <a:endParaRPr lang="en-US" sz="1600">
            <a:solidFill>
              <a:sysClr val="windowText" lastClr="000000"/>
            </a:solidFill>
            <a:effectLst/>
            <a:latin typeface="Calibri"/>
            <a:ea typeface="Calibri"/>
            <a:cs typeface="Times New Roman"/>
          </a:endParaRPr>
        </a:p>
        <a:p>
          <a:pPr marL="0" marR="0">
            <a:lnSpc>
              <a:spcPct val="115000"/>
            </a:lnSpc>
            <a:spcBef>
              <a:spcPts val="0"/>
            </a:spcBef>
            <a:spcAft>
              <a:spcPts val="0"/>
            </a:spcAft>
          </a:pPr>
          <a:r>
            <a:rPr lang="en-US" sz="1100">
              <a:solidFill>
                <a:srgbClr val="1F497D"/>
              </a:solidFill>
              <a:effectLst/>
              <a:latin typeface="Calibri"/>
              <a:ea typeface="Calibri"/>
              <a:cs typeface="Times New Roman"/>
            </a:rPr>
            <a:t> </a:t>
          </a:r>
          <a:endParaRPr lang="en-US" sz="1600">
            <a:solidFill>
              <a:srgbClr val="1F497D"/>
            </a:solidFill>
            <a:effectLst/>
            <a:latin typeface="Calibri"/>
            <a:ea typeface="Calibri"/>
            <a:cs typeface="Times New Roman"/>
          </a:endParaRPr>
        </a:p>
        <a:p>
          <a:pPr marL="0" marR="0">
            <a:lnSpc>
              <a:spcPct val="115000"/>
            </a:lnSpc>
            <a:spcBef>
              <a:spcPts val="0"/>
            </a:spcBef>
            <a:spcAft>
              <a:spcPts val="0"/>
            </a:spcAft>
          </a:pPr>
          <a:r>
            <a:rPr lang="en-US" sz="1100">
              <a:solidFill>
                <a:sysClr val="windowText" lastClr="000000"/>
              </a:solidFill>
              <a:effectLst/>
              <a:latin typeface="Calibri"/>
              <a:ea typeface="Calibri"/>
              <a:cs typeface="Times New Roman"/>
            </a:rPr>
            <a:t>Two types of loans are being offered:</a:t>
          </a:r>
          <a:endParaRPr lang="en-US" sz="1600">
            <a:solidFill>
              <a:sysClr val="windowText" lastClr="000000"/>
            </a:solidFill>
            <a:effectLst/>
            <a:latin typeface="Calibri"/>
            <a:ea typeface="Calibri"/>
            <a:cs typeface="Times New Roman"/>
          </a:endParaRPr>
        </a:p>
        <a:p>
          <a:pPr marL="342900" marR="0" lvl="0" indent="-342900">
            <a:lnSpc>
              <a:spcPct val="115000"/>
            </a:lnSpc>
            <a:spcBef>
              <a:spcPts val="0"/>
            </a:spcBef>
            <a:spcAft>
              <a:spcPts val="0"/>
            </a:spcAft>
            <a:buFont typeface="Symbol"/>
            <a:buChar char=""/>
          </a:pPr>
          <a:r>
            <a:rPr lang="en-US" sz="1100">
              <a:solidFill>
                <a:sysClr val="windowText" lastClr="000000"/>
              </a:solidFill>
              <a:effectLst/>
              <a:latin typeface="Calibri"/>
              <a:ea typeface="Calibri"/>
              <a:cs typeface="Times New Roman"/>
            </a:rPr>
            <a:t>Student loan refinance with a loan term no longer than 15 years</a:t>
          </a:r>
          <a:endParaRPr lang="en-US" sz="1600">
            <a:solidFill>
              <a:sysClr val="windowText" lastClr="000000"/>
            </a:solidFill>
            <a:effectLst/>
            <a:latin typeface="Calibri"/>
            <a:ea typeface="Calibri"/>
            <a:cs typeface="Times New Roman"/>
          </a:endParaRPr>
        </a:p>
        <a:p>
          <a:pPr marL="342900" marR="0" lvl="0" indent="-342900">
            <a:lnSpc>
              <a:spcPct val="115000"/>
            </a:lnSpc>
            <a:spcBef>
              <a:spcPts val="0"/>
            </a:spcBef>
            <a:spcAft>
              <a:spcPts val="0"/>
            </a:spcAft>
            <a:buFont typeface="Symbol"/>
            <a:buChar char=""/>
          </a:pPr>
          <a:r>
            <a:rPr lang="en-US" sz="1100">
              <a:solidFill>
                <a:sysClr val="windowText" lastClr="000000"/>
              </a:solidFill>
              <a:effectLst/>
              <a:latin typeface="Calibri"/>
              <a:ea typeface="Calibri"/>
              <a:cs typeface="Times New Roman"/>
            </a:rPr>
            <a:t>Clergy Debt Reduction Program for restructuring non-student loan debt with a term no longer than five years.  Loan recipients agree to work with a mentor on a monthly basis until all debts are paid, including this loan.</a:t>
          </a:r>
          <a:endParaRPr lang="en-US" sz="1600">
            <a:solidFill>
              <a:sysClr val="windowText" lastClr="000000"/>
            </a:solidFill>
            <a:effectLst/>
            <a:latin typeface="Calibri"/>
            <a:ea typeface="Calibri"/>
            <a:cs typeface="Times New Roman"/>
          </a:endParaRPr>
        </a:p>
        <a:p>
          <a:pPr marL="0" marR="0">
            <a:lnSpc>
              <a:spcPct val="115000"/>
            </a:lnSpc>
            <a:spcBef>
              <a:spcPts val="0"/>
            </a:spcBef>
            <a:spcAft>
              <a:spcPts val="0"/>
            </a:spcAft>
          </a:pPr>
          <a:r>
            <a:rPr lang="en-US" sz="1100">
              <a:solidFill>
                <a:srgbClr val="1F497D"/>
              </a:solidFill>
              <a:effectLst/>
              <a:latin typeface="Calibri"/>
              <a:ea typeface="Calibri"/>
              <a:cs typeface="Times New Roman"/>
            </a:rPr>
            <a:t> </a:t>
          </a:r>
          <a:endParaRPr lang="en-US" sz="1600">
            <a:solidFill>
              <a:srgbClr val="1F497D"/>
            </a:solidFill>
            <a:effectLst/>
            <a:latin typeface="Calibri"/>
            <a:ea typeface="Calibri"/>
            <a:cs typeface="Times New Roman"/>
          </a:endParaRPr>
        </a:p>
        <a:p>
          <a:pPr marL="0" marR="0">
            <a:lnSpc>
              <a:spcPct val="115000"/>
            </a:lnSpc>
            <a:spcBef>
              <a:spcPts val="0"/>
            </a:spcBef>
            <a:spcAft>
              <a:spcPts val="0"/>
            </a:spcAft>
          </a:pPr>
          <a:r>
            <a:rPr lang="en-US" sz="1600">
              <a:solidFill>
                <a:srgbClr val="1F497D"/>
              </a:solidFill>
              <a:effectLst/>
              <a:latin typeface="Calibri"/>
              <a:ea typeface="Calibri"/>
              <a:cs typeface="Times New Roman"/>
            </a:rPr>
            <a:t>Can I request a certain loan amount or that a particular debt is paid off?</a:t>
          </a:r>
        </a:p>
        <a:p>
          <a:pPr marL="0" marR="0">
            <a:lnSpc>
              <a:spcPct val="115000"/>
            </a:lnSpc>
            <a:spcBef>
              <a:spcPts val="0"/>
            </a:spcBef>
            <a:spcAft>
              <a:spcPts val="0"/>
            </a:spcAft>
          </a:pPr>
          <a:r>
            <a:rPr lang="en-US" sz="1100">
              <a:solidFill>
                <a:sysClr val="windowText" lastClr="000000"/>
              </a:solidFill>
              <a:effectLst/>
              <a:latin typeface="Calibri"/>
              <a:ea typeface="Calibri"/>
              <a:cs typeface="Times New Roman"/>
            </a:rPr>
            <a:t>No.  The Clergy Debt Reduction Loan team will determine the amount and the structure of the loan based on disposable income determined on the applicants’ current household income and current debts owed at the time of application.  The debt will be restructured so the borrower can become debt free within the minimum amortization period possible using the formula for determining disposable income.  </a:t>
          </a:r>
          <a:endParaRPr lang="en-US" sz="1600">
            <a:solidFill>
              <a:sysClr val="windowText" lastClr="000000"/>
            </a:solidFill>
            <a:effectLst/>
            <a:latin typeface="Calibri"/>
            <a:ea typeface="Calibri"/>
            <a:cs typeface="Times New Roman"/>
          </a:endParaRPr>
        </a:p>
        <a:p>
          <a:pPr marL="0" marR="0">
            <a:lnSpc>
              <a:spcPct val="115000"/>
            </a:lnSpc>
            <a:spcBef>
              <a:spcPts val="0"/>
            </a:spcBef>
            <a:spcAft>
              <a:spcPts val="0"/>
            </a:spcAft>
          </a:pPr>
          <a:r>
            <a:rPr lang="en-US" sz="1100">
              <a:solidFill>
                <a:srgbClr val="1F497D"/>
              </a:solidFill>
              <a:effectLst/>
              <a:latin typeface="Calibri"/>
              <a:ea typeface="Calibri"/>
              <a:cs typeface="Times New Roman"/>
            </a:rPr>
            <a:t> </a:t>
          </a:r>
          <a:endParaRPr lang="en-US" sz="1600">
            <a:solidFill>
              <a:srgbClr val="1F497D"/>
            </a:solidFill>
            <a:effectLst/>
            <a:latin typeface="Calibri"/>
            <a:ea typeface="Calibri"/>
            <a:cs typeface="Times New Roman"/>
          </a:endParaRPr>
        </a:p>
        <a:p>
          <a:pPr marL="0" marR="0">
            <a:lnSpc>
              <a:spcPct val="115000"/>
            </a:lnSpc>
            <a:spcBef>
              <a:spcPts val="0"/>
            </a:spcBef>
            <a:spcAft>
              <a:spcPts val="0"/>
            </a:spcAft>
          </a:pPr>
          <a:r>
            <a:rPr lang="en-US" sz="1600">
              <a:solidFill>
                <a:srgbClr val="1F497D"/>
              </a:solidFill>
              <a:effectLst/>
              <a:latin typeface="Calibri"/>
              <a:ea typeface="Calibri"/>
              <a:cs typeface="Times New Roman"/>
            </a:rPr>
            <a:t>If I am married, is my spouse required to complete and sign the loan application documents?</a:t>
          </a:r>
        </a:p>
        <a:p>
          <a:pPr marL="0" marR="0">
            <a:lnSpc>
              <a:spcPct val="115000"/>
            </a:lnSpc>
            <a:spcBef>
              <a:spcPts val="0"/>
            </a:spcBef>
            <a:spcAft>
              <a:spcPts val="0"/>
            </a:spcAft>
          </a:pPr>
          <a:r>
            <a:rPr lang="en-US" sz="1100">
              <a:solidFill>
                <a:sysClr val="windowText" lastClr="000000"/>
              </a:solidFill>
              <a:effectLst/>
              <a:latin typeface="Calibri"/>
              <a:ea typeface="Calibri"/>
              <a:cs typeface="Times New Roman"/>
            </a:rPr>
            <a:t>Yes, </a:t>
          </a:r>
          <a:r>
            <a:rPr lang="en-US" sz="1100" b="0">
              <a:solidFill>
                <a:sysClr val="windowText" lastClr="000000"/>
              </a:solidFill>
              <a:effectLst/>
              <a:latin typeface="Calibri"/>
              <a:ea typeface="Calibri"/>
              <a:cs typeface="Times New Roman"/>
            </a:rPr>
            <a:t>if </a:t>
          </a:r>
          <a:r>
            <a:rPr lang="en-US" sz="1100">
              <a:solidFill>
                <a:sysClr val="windowText" lastClr="000000"/>
              </a:solidFill>
              <a:effectLst/>
              <a:latin typeface="Calibri"/>
              <a:ea typeface="Calibri"/>
              <a:cs typeface="Times New Roman"/>
            </a:rPr>
            <a:t>you are applying for a loan to restructure non-student loan debt.  This program is designed for </a:t>
          </a:r>
          <a:r>
            <a:rPr lang="en-US" sz="1100" i="1">
              <a:solidFill>
                <a:sysClr val="windowText" lastClr="000000"/>
              </a:solidFill>
              <a:effectLst/>
              <a:latin typeface="Calibri"/>
              <a:ea typeface="Calibri"/>
              <a:cs typeface="Times New Roman"/>
            </a:rPr>
            <a:t>clergy to become debt free</a:t>
          </a:r>
          <a:r>
            <a:rPr lang="en-US" sz="1100">
              <a:solidFill>
                <a:sysClr val="windowText" lastClr="000000"/>
              </a:solidFill>
              <a:effectLst/>
              <a:latin typeface="Calibri"/>
              <a:ea typeface="Calibri"/>
              <a:cs typeface="Times New Roman"/>
            </a:rPr>
            <a:t> and the Clergy/spouse will agree to follow the instructions of a mentor.  They also must agree NOT to incur any additional debt during the repayment period without written consent of the UMFWNC.  Doing so is considered a breach of covenant and contract.  In addition, the Clergy/spouse are required to sign the promissory note and participate in the program as outlined.  Non-participation by the Clergy/spouse as outlined will be considered loan default. </a:t>
          </a:r>
        </a:p>
        <a:p>
          <a:pPr marL="0" marR="0">
            <a:lnSpc>
              <a:spcPct val="115000"/>
            </a:lnSpc>
            <a:spcBef>
              <a:spcPts val="0"/>
            </a:spcBef>
            <a:spcAft>
              <a:spcPts val="0"/>
            </a:spcAft>
          </a:pPr>
          <a:endParaRPr lang="en-US" sz="1100">
            <a:solidFill>
              <a:sysClr val="windowText" lastClr="000000"/>
            </a:solidFill>
            <a:effectLst/>
            <a:latin typeface="Calibri"/>
            <a:ea typeface="Calibri"/>
            <a:cs typeface="Times New Roman"/>
          </a:endParaRPr>
        </a:p>
        <a:p>
          <a:pPr marL="0" marR="0">
            <a:lnSpc>
              <a:spcPct val="115000"/>
            </a:lnSpc>
            <a:spcBef>
              <a:spcPts val="0"/>
            </a:spcBef>
            <a:spcAft>
              <a:spcPts val="0"/>
            </a:spcAft>
          </a:pPr>
          <a:r>
            <a:rPr lang="en-US" sz="1100">
              <a:solidFill>
                <a:sysClr val="windowText" lastClr="000000"/>
              </a:solidFill>
              <a:effectLst/>
              <a:latin typeface="Calibri"/>
              <a:ea typeface="Calibri"/>
              <a:cs typeface="Times New Roman"/>
            </a:rPr>
            <a:t>If</a:t>
          </a:r>
          <a:r>
            <a:rPr lang="en-US" sz="1100" baseline="0">
              <a:solidFill>
                <a:sysClr val="windowText" lastClr="000000"/>
              </a:solidFill>
              <a:effectLst/>
              <a:latin typeface="Calibri"/>
              <a:ea typeface="Calibri"/>
              <a:cs typeface="Times New Roman"/>
            </a:rPr>
            <a:t> you are applying for a student loan refinance, the spouse  might not be required to sign the loan application documents.</a:t>
          </a:r>
          <a:endParaRPr lang="en-US" sz="1600">
            <a:solidFill>
              <a:sysClr val="windowText" lastClr="000000"/>
            </a:solidFill>
            <a:effectLst/>
            <a:latin typeface="Calibri"/>
            <a:ea typeface="Calibri"/>
            <a:cs typeface="Times New Roman"/>
          </a:endParaRPr>
        </a:p>
        <a:p>
          <a:pPr marL="0" marR="0">
            <a:lnSpc>
              <a:spcPct val="115000"/>
            </a:lnSpc>
            <a:spcBef>
              <a:spcPts val="0"/>
            </a:spcBef>
            <a:spcAft>
              <a:spcPts val="0"/>
            </a:spcAft>
          </a:pPr>
          <a:r>
            <a:rPr lang="en-US" sz="1600">
              <a:solidFill>
                <a:srgbClr val="1F497D"/>
              </a:solidFill>
              <a:effectLst/>
              <a:latin typeface="Calibri"/>
              <a:ea typeface="Calibri"/>
              <a:cs typeface="Times New Roman"/>
            </a:rPr>
            <a:t> </a:t>
          </a:r>
        </a:p>
        <a:p>
          <a:pPr marL="0" marR="0">
            <a:lnSpc>
              <a:spcPct val="115000"/>
            </a:lnSpc>
            <a:spcBef>
              <a:spcPts val="0"/>
            </a:spcBef>
            <a:spcAft>
              <a:spcPts val="0"/>
            </a:spcAft>
          </a:pPr>
          <a:r>
            <a:rPr lang="en-US" sz="1600">
              <a:solidFill>
                <a:srgbClr val="1F497D"/>
              </a:solidFill>
              <a:effectLst/>
              <a:latin typeface="Calibri"/>
              <a:ea typeface="Calibri"/>
              <a:cs typeface="Times New Roman"/>
            </a:rPr>
            <a:t>Can mortgage loans, auto loans, or other collateralized loans be included in non-student loan debt restructuring loans?  </a:t>
          </a:r>
        </a:p>
        <a:p>
          <a:pPr marL="0" marR="0">
            <a:lnSpc>
              <a:spcPct val="115000"/>
            </a:lnSpc>
            <a:spcBef>
              <a:spcPts val="0"/>
            </a:spcBef>
            <a:spcAft>
              <a:spcPts val="0"/>
            </a:spcAft>
          </a:pPr>
          <a:r>
            <a:rPr lang="en-US" sz="1100">
              <a:solidFill>
                <a:sysClr val="windowText" lastClr="000000"/>
              </a:solidFill>
              <a:effectLst/>
              <a:latin typeface="Calibri"/>
              <a:ea typeface="Calibri"/>
              <a:cs typeface="Times New Roman"/>
            </a:rPr>
            <a:t>No, collateralized debt is specifically excluded from this program, but is included when determining disposable income.</a:t>
          </a:r>
          <a:endParaRPr lang="en-US" sz="1600">
            <a:solidFill>
              <a:sysClr val="windowText" lastClr="000000"/>
            </a:solidFill>
            <a:effectLst/>
            <a:latin typeface="Calibri"/>
            <a:ea typeface="Calibri"/>
            <a:cs typeface="Times New Roman"/>
          </a:endParaRPr>
        </a:p>
        <a:p>
          <a:pPr marL="0" marR="0">
            <a:lnSpc>
              <a:spcPct val="115000"/>
            </a:lnSpc>
            <a:spcBef>
              <a:spcPts val="0"/>
            </a:spcBef>
            <a:spcAft>
              <a:spcPts val="0"/>
            </a:spcAft>
          </a:pPr>
          <a:r>
            <a:rPr lang="en-US" sz="1100">
              <a:solidFill>
                <a:srgbClr val="1F497D"/>
              </a:solidFill>
              <a:effectLst/>
              <a:latin typeface="Calibri"/>
              <a:ea typeface="Calibri"/>
              <a:cs typeface="Times New Roman"/>
            </a:rPr>
            <a:t> </a:t>
          </a:r>
          <a:endParaRPr lang="en-US" sz="1600">
            <a:solidFill>
              <a:srgbClr val="1F497D"/>
            </a:solidFill>
            <a:effectLst/>
            <a:latin typeface="Calibri"/>
            <a:ea typeface="Calibri"/>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47625</xdr:rowOff>
    </xdr:from>
    <xdr:to>
      <xdr:col>1</xdr:col>
      <xdr:colOff>1847850</xdr:colOff>
      <xdr:row>5</xdr:row>
      <xdr:rowOff>46101</xdr:rowOff>
    </xdr:to>
    <xdr:pic>
      <xdr:nvPicPr>
        <xdr:cNvPr id="2" name="Picture 1" descr="UM Foundation Logo RGB.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2124075" y="47625"/>
          <a:ext cx="1828800" cy="9509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47625</xdr:rowOff>
    </xdr:from>
    <xdr:to>
      <xdr:col>1</xdr:col>
      <xdr:colOff>1847850</xdr:colOff>
      <xdr:row>5</xdr:row>
      <xdr:rowOff>46101</xdr:rowOff>
    </xdr:to>
    <xdr:pic>
      <xdr:nvPicPr>
        <xdr:cNvPr id="2" name="Picture 1" descr="UM Foundation Logo RGB.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2124075" y="47625"/>
          <a:ext cx="1828800" cy="95097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69850</xdr:colOff>
          <xdr:row>10</xdr:row>
          <xdr:rowOff>107950</xdr:rowOff>
        </xdr:from>
        <xdr:to>
          <xdr:col>0</xdr:col>
          <xdr:colOff>438150</xdr:colOff>
          <xdr:row>12</xdr:row>
          <xdr:rowOff>69850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14</xdr:row>
          <xdr:rowOff>114300</xdr:rowOff>
        </xdr:from>
        <xdr:to>
          <xdr:col>0</xdr:col>
          <xdr:colOff>438150</xdr:colOff>
          <xdr:row>16</xdr:row>
          <xdr:rowOff>76200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16</xdr:row>
          <xdr:rowOff>95250</xdr:rowOff>
        </xdr:from>
        <xdr:to>
          <xdr:col>0</xdr:col>
          <xdr:colOff>450850</xdr:colOff>
          <xdr:row>18</xdr:row>
          <xdr:rowOff>57150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18</xdr:row>
          <xdr:rowOff>95250</xdr:rowOff>
        </xdr:from>
        <xdr:to>
          <xdr:col>0</xdr:col>
          <xdr:colOff>450850</xdr:colOff>
          <xdr:row>20</xdr:row>
          <xdr:rowOff>57150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20</xdr:row>
          <xdr:rowOff>95250</xdr:rowOff>
        </xdr:from>
        <xdr:to>
          <xdr:col>0</xdr:col>
          <xdr:colOff>438150</xdr:colOff>
          <xdr:row>22</xdr:row>
          <xdr:rowOff>57150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22</xdr:row>
          <xdr:rowOff>114300</xdr:rowOff>
        </xdr:from>
        <xdr:to>
          <xdr:col>0</xdr:col>
          <xdr:colOff>419100</xdr:colOff>
          <xdr:row>24</xdr:row>
          <xdr:rowOff>76200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12</xdr:row>
          <xdr:rowOff>114300</xdr:rowOff>
        </xdr:from>
        <xdr:to>
          <xdr:col>0</xdr:col>
          <xdr:colOff>438150</xdr:colOff>
          <xdr:row>14</xdr:row>
          <xdr:rowOff>76200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2</xdr:col>
      <xdr:colOff>304802</xdr:colOff>
      <xdr:row>0</xdr:row>
      <xdr:rowOff>76199</xdr:rowOff>
    </xdr:from>
    <xdr:to>
      <xdr:col>5</xdr:col>
      <xdr:colOff>301901</xdr:colOff>
      <xdr:row>5</xdr:row>
      <xdr:rowOff>112775</xdr:rowOff>
    </xdr:to>
    <xdr:pic>
      <xdr:nvPicPr>
        <xdr:cNvPr id="4" name="Picture 3" descr="UM Foundation Logo RGB.jpg">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2219327" y="76199"/>
          <a:ext cx="1800223" cy="9509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48768</xdr:colOff>
      <xdr:row>5</xdr:row>
      <xdr:rowOff>17526</xdr:rowOff>
    </xdr:to>
    <xdr:pic>
      <xdr:nvPicPr>
        <xdr:cNvPr id="2" name="Picture 1" descr="UM Foundation Logo RGB.jpg">
          <a:extLst>
            <a:ext uri="{FF2B5EF4-FFF2-40B4-BE49-F238E27FC236}">
              <a16:creationId xmlns:a16="http://schemas.microsoft.com/office/drawing/2014/main" id="{00000000-0008-0000-0800-000002000000}"/>
            </a:ext>
          </a:extLst>
        </xdr:cNvPr>
        <xdr:cNvPicPr preferRelativeResize="0">
          <a:picLocks/>
        </xdr:cNvPicPr>
      </xdr:nvPicPr>
      <xdr:blipFill>
        <a:blip xmlns:r="http://schemas.openxmlformats.org/officeDocument/2006/relationships" r:embed="rId1" cstate="print"/>
        <a:stretch>
          <a:fillRect/>
        </a:stretch>
      </xdr:blipFill>
      <xdr:spPr>
        <a:xfrm>
          <a:off x="0" y="0"/>
          <a:ext cx="1801368" cy="950976"/>
        </a:xfrm>
        <a:prstGeom prst="rect">
          <a:avLst/>
        </a:prstGeom>
      </xdr:spPr>
    </xdr:pic>
    <xdr:clientData/>
  </xdr:twoCellAnchor>
  <xdr:twoCellAnchor>
    <xdr:from>
      <xdr:col>0</xdr:col>
      <xdr:colOff>95248</xdr:colOff>
      <xdr:row>11</xdr:row>
      <xdr:rowOff>76201</xdr:rowOff>
    </xdr:from>
    <xdr:to>
      <xdr:col>11</xdr:col>
      <xdr:colOff>323850</xdr:colOff>
      <xdr:row>28</xdr:row>
      <xdr:rowOff>142875</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95248" y="2085976"/>
          <a:ext cx="8210552" cy="3143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ts val="1000"/>
            </a:lnSpc>
            <a:spcBef>
              <a:spcPts val="0"/>
            </a:spcBef>
            <a:spcAft>
              <a:spcPts val="0"/>
            </a:spcAft>
          </a:pPr>
          <a:r>
            <a:rPr lang="en-US" sz="900">
              <a:effectLst/>
              <a:latin typeface="Times New Roman"/>
              <a:ea typeface="Times New Roman"/>
            </a:rPr>
            <a:t> </a:t>
          </a:r>
          <a:r>
            <a:rPr lang="en-US" sz="800">
              <a:effectLst/>
              <a:latin typeface="Times New Roman"/>
              <a:ea typeface="Times New Roman"/>
            </a:rPr>
            <a:t> </a:t>
          </a:r>
        </a:p>
        <a:p>
          <a:pPr marL="0" marR="0">
            <a:lnSpc>
              <a:spcPts val="1200"/>
            </a:lnSpc>
            <a:spcBef>
              <a:spcPts val="40"/>
            </a:spcBef>
            <a:spcAft>
              <a:spcPts val="0"/>
            </a:spcAft>
          </a:pPr>
          <a:r>
            <a:rPr lang="en-US" sz="900">
              <a:effectLst/>
              <a:latin typeface="Times New Roman"/>
              <a:ea typeface="Times New Roman"/>
            </a:rPr>
            <a:t> </a:t>
          </a:r>
          <a:endParaRPr lang="en-US" sz="800">
            <a:effectLst/>
            <a:latin typeface="Times New Roman"/>
            <a:ea typeface="Times New Roman"/>
          </a:endParaRPr>
        </a:p>
        <a:p>
          <a:pPr marL="0" marR="0" algn="just">
            <a:lnSpc>
              <a:spcPts val="1350"/>
            </a:lnSpc>
            <a:spcBef>
              <a:spcPts val="0"/>
            </a:spcBef>
            <a:spcAft>
              <a:spcPts val="0"/>
            </a:spcAft>
          </a:pPr>
          <a:r>
            <a:rPr lang="en-US" sz="1050" spc="-20">
              <a:solidFill>
                <a:srgbClr val="231F20"/>
              </a:solidFill>
              <a:effectLst/>
              <a:latin typeface="Calibri" panose="020F0502020204030204" pitchFamily="34" charset="0"/>
              <a:ea typeface="Times New Roman"/>
            </a:rPr>
            <a:t>I/We</a:t>
          </a:r>
          <a:r>
            <a:rPr lang="en-US" sz="1050" spc="90">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authoriz</a:t>
          </a:r>
          <a:r>
            <a:rPr lang="en-US" sz="1050">
              <a:solidFill>
                <a:srgbClr val="231F20"/>
              </a:solidFill>
              <a:effectLst/>
              <a:latin typeface="Calibri" panose="020F0502020204030204" pitchFamily="34" charset="0"/>
              <a:ea typeface="Times New Roman"/>
            </a:rPr>
            <a:t>e</a:t>
          </a:r>
          <a:r>
            <a:rPr lang="en-US" sz="1050" spc="85">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the United Methodist Foundation of Western North Carolina, Inc.</a:t>
          </a:r>
          <a:r>
            <a:rPr lang="en-US" sz="1050" spc="35">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t</a:t>
          </a:r>
          <a:r>
            <a:rPr lang="en-US" sz="1050">
              <a:solidFill>
                <a:srgbClr val="231F20"/>
              </a:solidFill>
              <a:effectLst/>
              <a:latin typeface="Calibri" panose="020F0502020204030204" pitchFamily="34" charset="0"/>
              <a:ea typeface="Times New Roman"/>
            </a:rPr>
            <a:t>o</a:t>
          </a:r>
          <a:r>
            <a:rPr lang="en-US" sz="1050" spc="40">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obtai</a:t>
          </a:r>
          <a:r>
            <a:rPr lang="en-US" sz="1050">
              <a:solidFill>
                <a:srgbClr val="231F20"/>
              </a:solidFill>
              <a:effectLst/>
              <a:latin typeface="Calibri" panose="020F0502020204030204" pitchFamily="34" charset="0"/>
              <a:ea typeface="Times New Roman"/>
            </a:rPr>
            <a:t>n</a:t>
          </a:r>
          <a:r>
            <a:rPr lang="en-US" sz="1050" spc="60">
              <a:solidFill>
                <a:srgbClr val="231F20"/>
              </a:solidFill>
              <a:effectLst/>
              <a:latin typeface="Calibri" panose="020F0502020204030204" pitchFamily="34" charset="0"/>
              <a:ea typeface="Times New Roman"/>
            </a:rPr>
            <a:t> </a:t>
          </a:r>
          <a:r>
            <a:rPr lang="en-US" sz="1050">
              <a:solidFill>
                <a:srgbClr val="231F20"/>
              </a:solidFill>
              <a:effectLst/>
              <a:latin typeface="Calibri" panose="020F0502020204030204" pitchFamily="34" charset="0"/>
              <a:ea typeface="Times New Roman"/>
            </a:rPr>
            <a:t>a</a:t>
          </a:r>
          <a:r>
            <a:rPr lang="en-US" sz="1050" spc="65">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consume</a:t>
          </a:r>
          <a:r>
            <a:rPr lang="en-US" sz="1050">
              <a:solidFill>
                <a:srgbClr val="231F20"/>
              </a:solidFill>
              <a:effectLst/>
              <a:latin typeface="Calibri" panose="020F0502020204030204" pitchFamily="34" charset="0"/>
              <a:ea typeface="Times New Roman"/>
            </a:rPr>
            <a:t>r</a:t>
          </a:r>
          <a:r>
            <a:rPr lang="en-US" sz="1050" spc="205">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credi</a:t>
          </a:r>
          <a:r>
            <a:rPr lang="en-US" sz="1050">
              <a:solidFill>
                <a:srgbClr val="231F20"/>
              </a:solidFill>
              <a:effectLst/>
              <a:latin typeface="Calibri" panose="020F0502020204030204" pitchFamily="34" charset="0"/>
              <a:ea typeface="Times New Roman"/>
            </a:rPr>
            <a:t>t</a:t>
          </a:r>
          <a:r>
            <a:rPr lang="en-US" sz="1050" spc="55">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repor</a:t>
          </a:r>
          <a:r>
            <a:rPr lang="en-US" sz="1050">
              <a:solidFill>
                <a:srgbClr val="231F20"/>
              </a:solidFill>
              <a:effectLst/>
              <a:latin typeface="Calibri" panose="020F0502020204030204" pitchFamily="34" charset="0"/>
              <a:ea typeface="Times New Roman"/>
            </a:rPr>
            <a:t>t</a:t>
          </a:r>
          <a:r>
            <a:rPr lang="en-US" sz="1050" spc="80">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o</a:t>
          </a:r>
          <a:r>
            <a:rPr lang="en-US" sz="1050">
              <a:solidFill>
                <a:srgbClr val="231F20"/>
              </a:solidFill>
              <a:effectLst/>
              <a:latin typeface="Calibri" panose="020F0502020204030204" pitchFamily="34" charset="0"/>
              <a:ea typeface="Times New Roman"/>
            </a:rPr>
            <a:t>n</a:t>
          </a:r>
          <a:r>
            <a:rPr lang="en-US" sz="1050" spc="50">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me</a:t>
          </a:r>
          <a:r>
            <a:rPr lang="en-US" sz="1050">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The Foundation will</a:t>
          </a:r>
          <a:r>
            <a:rPr lang="en-US" sz="1050" spc="60">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us</a:t>
          </a:r>
          <a:r>
            <a:rPr lang="en-US" sz="1050">
              <a:solidFill>
                <a:srgbClr val="231F20"/>
              </a:solidFill>
              <a:effectLst/>
              <a:latin typeface="Calibri" panose="020F0502020204030204" pitchFamily="34" charset="0"/>
              <a:ea typeface="Times New Roman"/>
            </a:rPr>
            <a:t>e</a:t>
          </a:r>
          <a:r>
            <a:rPr lang="en-US" sz="1050" spc="170">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th</a:t>
          </a:r>
          <a:r>
            <a:rPr lang="en-US" sz="1050">
              <a:solidFill>
                <a:srgbClr val="231F20"/>
              </a:solidFill>
              <a:effectLst/>
              <a:latin typeface="Calibri" panose="020F0502020204030204" pitchFamily="34" charset="0"/>
              <a:ea typeface="Times New Roman"/>
            </a:rPr>
            <a:t>e</a:t>
          </a:r>
          <a:r>
            <a:rPr lang="en-US" sz="1050" spc="120">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consumer credi</a:t>
          </a:r>
          <a:r>
            <a:rPr lang="en-US" sz="1050">
              <a:solidFill>
                <a:srgbClr val="231F20"/>
              </a:solidFill>
              <a:effectLst/>
              <a:latin typeface="Calibri" panose="020F0502020204030204" pitchFamily="34" charset="0"/>
              <a:ea typeface="Times New Roman"/>
            </a:rPr>
            <a:t>t</a:t>
          </a:r>
          <a:r>
            <a:rPr lang="en-US" sz="1050" spc="50">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repor</a:t>
          </a:r>
          <a:r>
            <a:rPr lang="en-US" sz="1050">
              <a:solidFill>
                <a:srgbClr val="231F20"/>
              </a:solidFill>
              <a:effectLst/>
              <a:latin typeface="Calibri" panose="020F0502020204030204" pitchFamily="34" charset="0"/>
              <a:ea typeface="Times New Roman"/>
            </a:rPr>
            <a:t>t</a:t>
          </a:r>
          <a:r>
            <a:rPr lang="en-US" sz="1050" spc="75">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t</a:t>
          </a:r>
          <a:r>
            <a:rPr lang="en-US" sz="1050">
              <a:solidFill>
                <a:srgbClr val="231F20"/>
              </a:solidFill>
              <a:effectLst/>
              <a:latin typeface="Calibri" panose="020F0502020204030204" pitchFamily="34" charset="0"/>
              <a:ea typeface="Times New Roman"/>
            </a:rPr>
            <a:t>o</a:t>
          </a:r>
          <a:r>
            <a:rPr lang="en-US" sz="1050" spc="35">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confir</a:t>
          </a:r>
          <a:r>
            <a:rPr lang="en-US" sz="1050">
              <a:solidFill>
                <a:srgbClr val="231F20"/>
              </a:solidFill>
              <a:effectLst/>
              <a:latin typeface="Calibri" panose="020F0502020204030204" pitchFamily="34" charset="0"/>
              <a:ea typeface="Times New Roman"/>
            </a:rPr>
            <a:t>m</a:t>
          </a:r>
          <a:r>
            <a:rPr lang="en-US" sz="1050" spc="-60">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m</a:t>
          </a:r>
          <a:r>
            <a:rPr lang="en-US" sz="1050">
              <a:solidFill>
                <a:srgbClr val="231F20"/>
              </a:solidFill>
              <a:effectLst/>
              <a:latin typeface="Calibri" panose="020F0502020204030204" pitchFamily="34" charset="0"/>
              <a:ea typeface="Times New Roman"/>
            </a:rPr>
            <a:t>y</a:t>
          </a:r>
          <a:r>
            <a:rPr lang="en-US" sz="1050" spc="-70">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residenc</a:t>
          </a:r>
          <a:r>
            <a:rPr lang="en-US" sz="1050">
              <a:solidFill>
                <a:srgbClr val="231F20"/>
              </a:solidFill>
              <a:effectLst/>
              <a:latin typeface="Calibri" panose="020F0502020204030204" pitchFamily="34" charset="0"/>
              <a:ea typeface="Times New Roman"/>
            </a:rPr>
            <a:t>y</a:t>
          </a:r>
          <a:r>
            <a:rPr lang="en-US" sz="1050" spc="120">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addres</a:t>
          </a:r>
          <a:r>
            <a:rPr lang="en-US" sz="1050">
              <a:solidFill>
                <a:srgbClr val="231F20"/>
              </a:solidFill>
              <a:effectLst/>
              <a:latin typeface="Calibri" panose="020F0502020204030204" pitchFamily="34" charset="0"/>
              <a:ea typeface="Times New Roman"/>
            </a:rPr>
            <a:t>s, prior bankruptcy status, outstanding credit completeness, </a:t>
          </a:r>
          <a:r>
            <a:rPr lang="en-US" sz="1050" spc="-20">
              <a:solidFill>
                <a:srgbClr val="231F20"/>
              </a:solidFill>
              <a:effectLst/>
              <a:latin typeface="Calibri" panose="020F0502020204030204" pitchFamily="34" charset="0"/>
              <a:ea typeface="Times New Roman"/>
            </a:rPr>
            <a:t>an</a:t>
          </a:r>
          <a:r>
            <a:rPr lang="en-US" sz="1050">
              <a:solidFill>
                <a:srgbClr val="231F20"/>
              </a:solidFill>
              <a:effectLst/>
              <a:latin typeface="Calibri" panose="020F0502020204030204" pitchFamily="34" charset="0"/>
              <a:ea typeface="Times New Roman"/>
            </a:rPr>
            <a:t>d</a:t>
          </a:r>
          <a:r>
            <a:rPr lang="en-US" sz="1050" spc="90">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to monitor outstanding credit changes. Authorization is further granted to report my loan balance and payment history to the credit reporting agency.  I/We understand that this credit report will be retained on file and that the credit report will not be disclosed to anyone other than the Clergy Debt Reduction Program loan team without my prior written consent.   </a:t>
          </a:r>
          <a:endParaRPr lang="en-US" sz="1050">
            <a:effectLst/>
            <a:latin typeface="Calibri" panose="020F0502020204030204" pitchFamily="34" charset="0"/>
            <a:ea typeface="Times New Roman"/>
          </a:endParaRPr>
        </a:p>
        <a:p>
          <a:pPr marL="0" marR="0" algn="just">
            <a:lnSpc>
              <a:spcPts val="1350"/>
            </a:lnSpc>
            <a:spcBef>
              <a:spcPts val="0"/>
            </a:spcBef>
            <a:spcAft>
              <a:spcPts val="0"/>
            </a:spcAft>
          </a:pPr>
          <a:r>
            <a:rPr lang="en-US" sz="1050" spc="-20">
              <a:solidFill>
                <a:srgbClr val="231F20"/>
              </a:solidFill>
              <a:effectLst/>
              <a:latin typeface="Calibri" panose="020F0502020204030204" pitchFamily="34" charset="0"/>
              <a:ea typeface="Times New Roman"/>
            </a:rPr>
            <a:t> </a:t>
          </a:r>
          <a:endParaRPr lang="en-US" sz="1050">
            <a:effectLst/>
            <a:latin typeface="Calibri" panose="020F0502020204030204" pitchFamily="34" charset="0"/>
            <a:ea typeface="Times New Roman"/>
          </a:endParaRPr>
        </a:p>
        <a:p>
          <a:pPr marL="0" marR="0" algn="just">
            <a:lnSpc>
              <a:spcPts val="1350"/>
            </a:lnSpc>
            <a:spcBef>
              <a:spcPts val="0"/>
            </a:spcBef>
            <a:spcAft>
              <a:spcPts val="0"/>
            </a:spcAft>
          </a:pPr>
          <a:r>
            <a:rPr lang="en-US" sz="1050" spc="-20">
              <a:solidFill>
                <a:srgbClr val="231F20"/>
              </a:solidFill>
              <a:effectLst/>
              <a:latin typeface="Calibri" panose="020F0502020204030204" pitchFamily="34" charset="0"/>
              <a:ea typeface="Times New Roman"/>
            </a:rPr>
            <a:t>Upo</a:t>
          </a:r>
          <a:r>
            <a:rPr lang="en-US" sz="1050">
              <a:solidFill>
                <a:srgbClr val="231F20"/>
              </a:solidFill>
              <a:effectLst/>
              <a:latin typeface="Calibri" panose="020F0502020204030204" pitchFamily="34" charset="0"/>
              <a:ea typeface="Times New Roman"/>
            </a:rPr>
            <a:t>n</a:t>
          </a:r>
          <a:r>
            <a:rPr lang="en-US" sz="1050" spc="-40">
              <a:solidFill>
                <a:srgbClr val="231F20"/>
              </a:solidFill>
              <a:effectLst/>
              <a:latin typeface="Calibri" panose="020F0502020204030204" pitchFamily="34" charset="0"/>
              <a:ea typeface="Times New Roman"/>
            </a:rPr>
            <a:t> my </a:t>
          </a:r>
          <a:r>
            <a:rPr lang="en-US" sz="1050" spc="-20">
              <a:solidFill>
                <a:srgbClr val="231F20"/>
              </a:solidFill>
              <a:effectLst/>
              <a:latin typeface="Calibri" panose="020F0502020204030204" pitchFamily="34" charset="0"/>
              <a:ea typeface="Times New Roman"/>
            </a:rPr>
            <a:t>request</a:t>
          </a:r>
          <a:r>
            <a:rPr lang="en-US" sz="1050">
              <a:solidFill>
                <a:srgbClr val="231F20"/>
              </a:solidFill>
              <a:effectLst/>
              <a:latin typeface="Calibri" panose="020F0502020204030204" pitchFamily="34" charset="0"/>
              <a:ea typeface="Times New Roman"/>
            </a:rPr>
            <a:t>,</a:t>
          </a:r>
          <a:r>
            <a:rPr lang="en-US" sz="1050" spc="20">
              <a:solidFill>
                <a:srgbClr val="231F20"/>
              </a:solidFill>
              <a:effectLst/>
              <a:latin typeface="Calibri" panose="020F0502020204030204" pitchFamily="34" charset="0"/>
              <a:ea typeface="Times New Roman"/>
            </a:rPr>
            <a:t> the United Methodist Foundation of Western North Carolina, Inc.</a:t>
          </a:r>
          <a:r>
            <a:rPr lang="en-US" sz="1050" spc="-10">
              <a:solidFill>
                <a:srgbClr val="231F20"/>
              </a:solidFill>
              <a:effectLst/>
              <a:latin typeface="Calibri" panose="020F0502020204030204" pitchFamily="34" charset="0"/>
              <a:ea typeface="Times New Roman"/>
            </a:rPr>
            <a:t> will </a:t>
          </a:r>
          <a:r>
            <a:rPr lang="en-US" sz="1050" spc="-20">
              <a:solidFill>
                <a:srgbClr val="231F20"/>
              </a:solidFill>
              <a:effectLst/>
              <a:latin typeface="Calibri" panose="020F0502020204030204" pitchFamily="34" charset="0"/>
              <a:ea typeface="Times New Roman"/>
            </a:rPr>
            <a:t>provid</a:t>
          </a:r>
          <a:r>
            <a:rPr lang="en-US" sz="1050">
              <a:solidFill>
                <a:srgbClr val="231F20"/>
              </a:solidFill>
              <a:effectLst/>
              <a:latin typeface="Calibri" panose="020F0502020204030204" pitchFamily="34" charset="0"/>
              <a:ea typeface="Times New Roman"/>
            </a:rPr>
            <a:t>e</a:t>
          </a:r>
          <a:r>
            <a:rPr lang="en-US" sz="1050" spc="-65">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m</a:t>
          </a:r>
          <a:r>
            <a:rPr lang="en-US" sz="1050">
              <a:solidFill>
                <a:srgbClr val="231F20"/>
              </a:solidFill>
              <a:effectLst/>
              <a:latin typeface="Calibri" panose="020F0502020204030204" pitchFamily="34" charset="0"/>
              <a:ea typeface="Times New Roman"/>
            </a:rPr>
            <a:t>e</a:t>
          </a:r>
          <a:r>
            <a:rPr lang="en-US" sz="1050" spc="5">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wit</a:t>
          </a:r>
          <a:r>
            <a:rPr lang="en-US" sz="1050">
              <a:solidFill>
                <a:srgbClr val="231F20"/>
              </a:solidFill>
              <a:effectLst/>
              <a:latin typeface="Calibri" panose="020F0502020204030204" pitchFamily="34" charset="0"/>
              <a:ea typeface="Times New Roman"/>
            </a:rPr>
            <a:t>h</a:t>
          </a:r>
          <a:r>
            <a:rPr lang="en-US" sz="1050" spc="-65">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th</a:t>
          </a:r>
          <a:r>
            <a:rPr lang="en-US" sz="1050">
              <a:solidFill>
                <a:srgbClr val="231F20"/>
              </a:solidFill>
              <a:effectLst/>
              <a:latin typeface="Calibri" panose="020F0502020204030204" pitchFamily="34" charset="0"/>
              <a:ea typeface="Times New Roman"/>
            </a:rPr>
            <a:t>e</a:t>
          </a:r>
          <a:r>
            <a:rPr lang="en-US" sz="1050" spc="45">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nam</a:t>
          </a:r>
          <a:r>
            <a:rPr lang="en-US" sz="1050">
              <a:solidFill>
                <a:srgbClr val="231F20"/>
              </a:solidFill>
              <a:effectLst/>
              <a:latin typeface="Calibri" panose="020F0502020204030204" pitchFamily="34" charset="0"/>
              <a:ea typeface="Times New Roman"/>
            </a:rPr>
            <a:t>e</a:t>
          </a:r>
          <a:r>
            <a:rPr lang="en-US" sz="1050" spc="75">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an</a:t>
          </a:r>
          <a:r>
            <a:rPr lang="en-US" sz="1050">
              <a:solidFill>
                <a:srgbClr val="231F20"/>
              </a:solidFill>
              <a:effectLst/>
              <a:latin typeface="Calibri" panose="020F0502020204030204" pitchFamily="34" charset="0"/>
              <a:ea typeface="Times New Roman"/>
            </a:rPr>
            <a:t>d</a:t>
          </a:r>
          <a:r>
            <a:rPr lang="en-US" sz="1050" spc="30">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addres</a:t>
          </a:r>
          <a:r>
            <a:rPr lang="en-US" sz="1050">
              <a:solidFill>
                <a:srgbClr val="231F20"/>
              </a:solidFill>
              <a:effectLst/>
              <a:latin typeface="Calibri" panose="020F0502020204030204" pitchFamily="34" charset="0"/>
              <a:ea typeface="Times New Roman"/>
            </a:rPr>
            <a:t>s</a:t>
          </a:r>
          <a:r>
            <a:rPr lang="en-US" sz="1050" spc="210">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o</a:t>
          </a:r>
          <a:r>
            <a:rPr lang="en-US" sz="1050">
              <a:solidFill>
                <a:srgbClr val="231F20"/>
              </a:solidFill>
              <a:effectLst/>
              <a:latin typeface="Calibri" panose="020F0502020204030204" pitchFamily="34" charset="0"/>
              <a:ea typeface="Times New Roman"/>
            </a:rPr>
            <a:t>f</a:t>
          </a:r>
          <a:r>
            <a:rPr lang="en-US" sz="1050" spc="-70">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th</a:t>
          </a:r>
          <a:r>
            <a:rPr lang="en-US" sz="1050">
              <a:solidFill>
                <a:srgbClr val="231F20"/>
              </a:solidFill>
              <a:effectLst/>
              <a:latin typeface="Calibri" panose="020F0502020204030204" pitchFamily="34" charset="0"/>
              <a:ea typeface="Times New Roman"/>
            </a:rPr>
            <a:t>e</a:t>
          </a:r>
          <a:r>
            <a:rPr lang="en-US" sz="1050" spc="45">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Consume</a:t>
          </a:r>
          <a:r>
            <a:rPr lang="en-US" sz="1050">
              <a:solidFill>
                <a:srgbClr val="231F20"/>
              </a:solidFill>
              <a:effectLst/>
              <a:latin typeface="Calibri" panose="020F0502020204030204" pitchFamily="34" charset="0"/>
              <a:ea typeface="Times New Roman"/>
            </a:rPr>
            <a:t>r</a:t>
          </a:r>
          <a:r>
            <a:rPr lang="en-US" sz="1050" spc="105">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Reportin</a:t>
          </a:r>
          <a:r>
            <a:rPr lang="en-US" sz="1050">
              <a:solidFill>
                <a:srgbClr val="231F20"/>
              </a:solidFill>
              <a:effectLst/>
              <a:latin typeface="Calibri" panose="020F0502020204030204" pitchFamily="34" charset="0"/>
              <a:ea typeface="Times New Roman"/>
            </a:rPr>
            <a:t>g</a:t>
          </a:r>
          <a:r>
            <a:rPr lang="en-US" sz="1050" spc="-65">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Agenc</a:t>
          </a:r>
          <a:r>
            <a:rPr lang="en-US" sz="1050">
              <a:solidFill>
                <a:srgbClr val="231F20"/>
              </a:solidFill>
              <a:effectLst/>
              <a:latin typeface="Calibri" panose="020F0502020204030204" pitchFamily="34" charset="0"/>
              <a:ea typeface="Times New Roman"/>
            </a:rPr>
            <a:t>y</a:t>
          </a:r>
          <a:r>
            <a:rPr lang="en-US" sz="1050" spc="-40">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contacte</a:t>
          </a:r>
          <a:r>
            <a:rPr lang="en-US" sz="1050">
              <a:solidFill>
                <a:srgbClr val="231F20"/>
              </a:solidFill>
              <a:effectLst/>
              <a:latin typeface="Calibri" panose="020F0502020204030204" pitchFamily="34" charset="0"/>
              <a:ea typeface="Times New Roman"/>
            </a:rPr>
            <a:t>d</a:t>
          </a:r>
          <a:r>
            <a:rPr lang="en-US" sz="1050" spc="220">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t</a:t>
          </a:r>
          <a:r>
            <a:rPr lang="en-US" sz="1050">
              <a:solidFill>
                <a:srgbClr val="231F20"/>
              </a:solidFill>
              <a:effectLst/>
              <a:latin typeface="Calibri" panose="020F0502020204030204" pitchFamily="34" charset="0"/>
              <a:ea typeface="Times New Roman"/>
            </a:rPr>
            <a:t>o</a:t>
          </a:r>
          <a:r>
            <a:rPr lang="en-US" sz="1050" spc="-30">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suppl</a:t>
          </a:r>
          <a:r>
            <a:rPr lang="en-US" sz="1050">
              <a:solidFill>
                <a:srgbClr val="231F20"/>
              </a:solidFill>
              <a:effectLst/>
              <a:latin typeface="Calibri" panose="020F0502020204030204" pitchFamily="34" charset="0"/>
              <a:ea typeface="Times New Roman"/>
            </a:rPr>
            <a:t>y</a:t>
          </a:r>
          <a:r>
            <a:rPr lang="en-US" sz="1050" spc="-65">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th</a:t>
          </a:r>
          <a:r>
            <a:rPr lang="en-US" sz="1050">
              <a:solidFill>
                <a:srgbClr val="231F20"/>
              </a:solidFill>
              <a:effectLst/>
              <a:latin typeface="Calibri" panose="020F0502020204030204" pitchFamily="34" charset="0"/>
              <a:ea typeface="Times New Roman"/>
            </a:rPr>
            <a:t>e </a:t>
          </a:r>
          <a:r>
            <a:rPr lang="en-US" sz="1050" spc="-20">
              <a:solidFill>
                <a:srgbClr val="231F20"/>
              </a:solidFill>
              <a:effectLst/>
              <a:latin typeface="Calibri" panose="020F0502020204030204" pitchFamily="34" charset="0"/>
              <a:ea typeface="Times New Roman"/>
            </a:rPr>
            <a:t>report</a:t>
          </a:r>
          <a:r>
            <a:rPr lang="en-US" sz="1050">
              <a:solidFill>
                <a:srgbClr val="231F20"/>
              </a:solidFill>
              <a:effectLst/>
              <a:latin typeface="Calibri" panose="020F0502020204030204" pitchFamily="34" charset="0"/>
              <a:ea typeface="Times New Roman"/>
            </a:rPr>
            <a:t>.</a:t>
          </a:r>
          <a:r>
            <a:rPr lang="en-US" sz="1050" spc="-30">
              <a:solidFill>
                <a:srgbClr val="231F20"/>
              </a:solidFill>
              <a:effectLst/>
              <a:latin typeface="Calibri" panose="020F0502020204030204" pitchFamily="34" charset="0"/>
              <a:ea typeface="Times New Roman"/>
            </a:rPr>
            <a:t> </a:t>
          </a:r>
          <a:r>
            <a:rPr lang="en-US" sz="1050">
              <a:solidFill>
                <a:srgbClr val="231F20"/>
              </a:solidFill>
              <a:effectLst/>
              <a:latin typeface="Calibri" panose="020F0502020204030204" pitchFamily="34" charset="0"/>
              <a:ea typeface="Times New Roman"/>
            </a:rPr>
            <a:t>I/We</a:t>
          </a:r>
          <a:r>
            <a:rPr lang="en-US" sz="1050" spc="50">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understan</a:t>
          </a:r>
          <a:r>
            <a:rPr lang="en-US" sz="1050">
              <a:solidFill>
                <a:srgbClr val="231F20"/>
              </a:solidFill>
              <a:effectLst/>
              <a:latin typeface="Calibri" panose="020F0502020204030204" pitchFamily="34" charset="0"/>
              <a:ea typeface="Times New Roman"/>
            </a:rPr>
            <a:t>d</a:t>
          </a:r>
          <a:r>
            <a:rPr lang="en-US" sz="1050" spc="235">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tha</a:t>
          </a:r>
          <a:r>
            <a:rPr lang="en-US" sz="1050">
              <a:solidFill>
                <a:srgbClr val="231F20"/>
              </a:solidFill>
              <a:effectLst/>
              <a:latin typeface="Calibri" panose="020F0502020204030204" pitchFamily="34" charset="0"/>
              <a:ea typeface="Times New Roman"/>
            </a:rPr>
            <a:t>t</a:t>
          </a:r>
          <a:r>
            <a:rPr lang="en-US" sz="1050" spc="75">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credi</a:t>
          </a:r>
          <a:r>
            <a:rPr lang="en-US" sz="1050">
              <a:solidFill>
                <a:srgbClr val="231F20"/>
              </a:solidFill>
              <a:effectLst/>
              <a:latin typeface="Calibri" panose="020F0502020204030204" pitchFamily="34" charset="0"/>
              <a:ea typeface="Times New Roman"/>
            </a:rPr>
            <a:t>t</a:t>
          </a:r>
          <a:r>
            <a:rPr lang="en-US" sz="1050" spc="15">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inquirie</a:t>
          </a:r>
          <a:r>
            <a:rPr lang="en-US" sz="1050">
              <a:solidFill>
                <a:srgbClr val="231F20"/>
              </a:solidFill>
              <a:effectLst/>
              <a:latin typeface="Calibri" panose="020F0502020204030204" pitchFamily="34" charset="0"/>
              <a:ea typeface="Times New Roman"/>
            </a:rPr>
            <a:t>s</a:t>
          </a:r>
          <a:r>
            <a:rPr lang="en-US" sz="1050" spc="-100">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hav</a:t>
          </a:r>
          <a:r>
            <a:rPr lang="en-US" sz="1050">
              <a:solidFill>
                <a:srgbClr val="231F20"/>
              </a:solidFill>
              <a:effectLst/>
              <a:latin typeface="Calibri" panose="020F0502020204030204" pitchFamily="34" charset="0"/>
              <a:ea typeface="Times New Roman"/>
            </a:rPr>
            <a:t>e</a:t>
          </a:r>
          <a:r>
            <a:rPr lang="en-US" sz="1050" spc="25">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th</a:t>
          </a:r>
          <a:r>
            <a:rPr lang="en-US" sz="1050">
              <a:solidFill>
                <a:srgbClr val="231F20"/>
              </a:solidFill>
              <a:effectLst/>
              <a:latin typeface="Calibri" panose="020F0502020204030204" pitchFamily="34" charset="0"/>
              <a:ea typeface="Times New Roman"/>
            </a:rPr>
            <a:t>e</a:t>
          </a:r>
          <a:r>
            <a:rPr lang="en-US" sz="1050" spc="80">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potentia</a:t>
          </a:r>
          <a:r>
            <a:rPr lang="en-US" sz="1050">
              <a:solidFill>
                <a:srgbClr val="231F20"/>
              </a:solidFill>
              <a:effectLst/>
              <a:latin typeface="Calibri" panose="020F0502020204030204" pitchFamily="34" charset="0"/>
              <a:ea typeface="Times New Roman"/>
            </a:rPr>
            <a:t>l</a:t>
          </a:r>
          <a:r>
            <a:rPr lang="en-US" sz="1050" spc="40">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t</a:t>
          </a:r>
          <a:r>
            <a:rPr lang="en-US" sz="1050">
              <a:solidFill>
                <a:srgbClr val="231F20"/>
              </a:solidFill>
              <a:effectLst/>
              <a:latin typeface="Calibri" panose="020F0502020204030204" pitchFamily="34" charset="0"/>
              <a:ea typeface="Times New Roman"/>
            </a:rPr>
            <a:t>o </a:t>
          </a:r>
          <a:r>
            <a:rPr lang="en-US" sz="1050" spc="-20">
              <a:solidFill>
                <a:srgbClr val="231F20"/>
              </a:solidFill>
              <a:effectLst/>
              <a:latin typeface="Calibri" panose="020F0502020204030204" pitchFamily="34" charset="0"/>
              <a:ea typeface="Times New Roman"/>
            </a:rPr>
            <a:t>impac</a:t>
          </a:r>
          <a:r>
            <a:rPr lang="en-US" sz="1050">
              <a:solidFill>
                <a:srgbClr val="231F20"/>
              </a:solidFill>
              <a:effectLst/>
              <a:latin typeface="Calibri" panose="020F0502020204030204" pitchFamily="34" charset="0"/>
              <a:ea typeface="Times New Roman"/>
            </a:rPr>
            <a:t>t</a:t>
          </a:r>
          <a:r>
            <a:rPr lang="en-US" sz="1050" spc="-5">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m</a:t>
          </a:r>
          <a:r>
            <a:rPr lang="en-US" sz="1050">
              <a:solidFill>
                <a:srgbClr val="231F20"/>
              </a:solidFill>
              <a:effectLst/>
              <a:latin typeface="Calibri" panose="020F0502020204030204" pitchFamily="34" charset="0"/>
              <a:ea typeface="Times New Roman"/>
            </a:rPr>
            <a:t>y </a:t>
          </a:r>
          <a:r>
            <a:rPr lang="en-US" sz="1050" spc="-20">
              <a:solidFill>
                <a:srgbClr val="231F20"/>
              </a:solidFill>
              <a:effectLst/>
              <a:latin typeface="Calibri" panose="020F0502020204030204" pitchFamily="34" charset="0"/>
              <a:ea typeface="Times New Roman"/>
            </a:rPr>
            <a:t>credi</a:t>
          </a:r>
          <a:r>
            <a:rPr lang="en-US" sz="1050">
              <a:solidFill>
                <a:srgbClr val="231F20"/>
              </a:solidFill>
              <a:effectLst/>
              <a:latin typeface="Calibri" panose="020F0502020204030204" pitchFamily="34" charset="0"/>
              <a:ea typeface="Times New Roman"/>
            </a:rPr>
            <a:t>t</a:t>
          </a:r>
          <a:r>
            <a:rPr lang="en-US" sz="1050" spc="15">
              <a:solidFill>
                <a:srgbClr val="231F20"/>
              </a:solidFill>
              <a:effectLst/>
              <a:latin typeface="Calibri" panose="020F0502020204030204" pitchFamily="34" charset="0"/>
              <a:ea typeface="Times New Roman"/>
            </a:rPr>
            <a:t> </a:t>
          </a:r>
          <a:r>
            <a:rPr lang="en-US" sz="1050" spc="-20">
              <a:solidFill>
                <a:srgbClr val="231F20"/>
              </a:solidFill>
              <a:effectLst/>
              <a:latin typeface="Calibri" panose="020F0502020204030204" pitchFamily="34" charset="0"/>
              <a:ea typeface="Times New Roman"/>
            </a:rPr>
            <a:t>score.  Applicants may request a copy of the credit report obtained with any possible derogatory information to be sent to the residence</a:t>
          </a:r>
          <a:r>
            <a:rPr lang="en-US" sz="1050" spc="-20" baseline="0">
              <a:solidFill>
                <a:srgbClr val="231F20"/>
              </a:solidFill>
              <a:effectLst/>
              <a:latin typeface="Calibri" panose="020F0502020204030204" pitchFamily="34" charset="0"/>
              <a:ea typeface="Times New Roman"/>
            </a:rPr>
            <a:t> address and holds UMFWNC and any credit reporting organization harmless in so mailing the copy requested.</a:t>
          </a:r>
          <a:endParaRPr lang="en-US" sz="1050">
            <a:effectLst/>
            <a:latin typeface="Calibri" panose="020F0502020204030204" pitchFamily="34" charset="0"/>
            <a:ea typeface="Times New Roman"/>
          </a:endParaRPr>
        </a:p>
        <a:p>
          <a:pPr marL="0" marR="0" algn="just">
            <a:lnSpc>
              <a:spcPts val="1350"/>
            </a:lnSpc>
            <a:spcBef>
              <a:spcPts val="0"/>
            </a:spcBef>
            <a:spcAft>
              <a:spcPts val="0"/>
            </a:spcAft>
          </a:pPr>
          <a:r>
            <a:rPr lang="en-US" sz="1050">
              <a:solidFill>
                <a:srgbClr val="000000"/>
              </a:solidFill>
              <a:effectLst/>
              <a:latin typeface="Calibri" panose="020F0502020204030204" pitchFamily="34" charset="0"/>
              <a:ea typeface="Times New Roman"/>
            </a:rPr>
            <a:t> </a:t>
          </a:r>
          <a:endParaRPr lang="en-US" sz="1050">
            <a:effectLst/>
            <a:latin typeface="Calibri" panose="020F0502020204030204" pitchFamily="34" charset="0"/>
            <a:ea typeface="Times New Roman"/>
          </a:endParaRPr>
        </a:p>
        <a:p>
          <a:pPr marL="0" marR="0" algn="just">
            <a:lnSpc>
              <a:spcPts val="1350"/>
            </a:lnSpc>
            <a:spcBef>
              <a:spcPts val="0"/>
            </a:spcBef>
            <a:spcAft>
              <a:spcPts val="0"/>
            </a:spcAft>
          </a:pPr>
          <a:r>
            <a:rPr lang="en-US" sz="1050">
              <a:solidFill>
                <a:srgbClr val="000000"/>
              </a:solidFill>
              <a:effectLst/>
              <a:latin typeface="Calibri" panose="020F0502020204030204" pitchFamily="34" charset="0"/>
              <a:ea typeface="Times New Roman"/>
            </a:rPr>
            <a:t>Any reproduction of this credit report authorization and release made by electronic means (e-mail, photocopy or facsimile) is considered an original.</a:t>
          </a:r>
          <a:endParaRPr lang="en-US" sz="1050">
            <a:effectLst/>
            <a:latin typeface="Calibri" panose="020F0502020204030204" pitchFamily="34" charset="0"/>
            <a:ea typeface="Times New Roman"/>
          </a:endParaRPr>
        </a:p>
        <a:p>
          <a:pPr marL="0" marR="0">
            <a:lnSpc>
              <a:spcPts val="1000"/>
            </a:lnSpc>
            <a:spcBef>
              <a:spcPts val="0"/>
            </a:spcBef>
            <a:spcAft>
              <a:spcPts val="0"/>
            </a:spcAft>
          </a:pPr>
          <a:r>
            <a:rPr lang="en-US" sz="1050">
              <a:solidFill>
                <a:srgbClr val="000000"/>
              </a:solidFill>
              <a:effectLst/>
              <a:latin typeface="Calibri" panose="020F0502020204030204" pitchFamily="34" charset="0"/>
              <a:ea typeface="Times New Roman"/>
            </a:rPr>
            <a:t> </a:t>
          </a:r>
          <a:endParaRPr lang="en-US" sz="1050">
            <a:effectLst/>
            <a:latin typeface="Calibri" panose="020F0502020204030204" pitchFamily="34" charset="0"/>
            <a:ea typeface="Times New Roman"/>
          </a:endParaRPr>
        </a:p>
        <a:p>
          <a:pPr marL="0" marR="0">
            <a:lnSpc>
              <a:spcPts val="1000"/>
            </a:lnSpc>
            <a:spcBef>
              <a:spcPts val="0"/>
            </a:spcBef>
            <a:spcAft>
              <a:spcPts val="0"/>
            </a:spcAft>
          </a:pPr>
          <a:r>
            <a:rPr lang="en-US" sz="1050">
              <a:solidFill>
                <a:srgbClr val="000000"/>
              </a:solidFill>
              <a:effectLst/>
              <a:latin typeface="Calibri" panose="020F0502020204030204" pitchFamily="34" charset="0"/>
              <a:ea typeface="Times New Roman"/>
            </a:rPr>
            <a:t> </a:t>
          </a:r>
          <a:endParaRPr lang="en-US" sz="1050">
            <a:effectLst/>
            <a:latin typeface="Calibri" panose="020F0502020204030204" pitchFamily="34" charset="0"/>
            <a:ea typeface="Times New Roman"/>
          </a:endParaRPr>
        </a:p>
        <a:p>
          <a:pPr marL="0" marR="0">
            <a:lnSpc>
              <a:spcPts val="1000"/>
            </a:lnSpc>
            <a:spcBef>
              <a:spcPts val="0"/>
            </a:spcBef>
            <a:spcAft>
              <a:spcPts val="0"/>
            </a:spcAft>
          </a:pPr>
          <a:r>
            <a:rPr lang="en-US" sz="1050">
              <a:solidFill>
                <a:srgbClr val="000000"/>
              </a:solidFill>
              <a:effectLst/>
              <a:latin typeface="Calibri" panose="020F0502020204030204" pitchFamily="34" charset="0"/>
              <a:ea typeface="Times New Roman"/>
            </a:rPr>
            <a:t> </a:t>
          </a:r>
          <a:endParaRPr lang="en-US" sz="1050">
            <a:effectLst/>
            <a:latin typeface="Calibri" panose="020F0502020204030204" pitchFamily="34" charset="0"/>
            <a:ea typeface="Times New Roman"/>
          </a:endParaRPr>
        </a:p>
        <a:p>
          <a:pPr marL="0" marR="0">
            <a:lnSpc>
              <a:spcPts val="1000"/>
            </a:lnSpc>
            <a:spcBef>
              <a:spcPts val="0"/>
            </a:spcBef>
            <a:spcAft>
              <a:spcPts val="0"/>
            </a:spcAft>
          </a:pPr>
          <a:r>
            <a:rPr lang="en-US" sz="1050">
              <a:solidFill>
                <a:srgbClr val="000000"/>
              </a:solidFill>
              <a:effectLst/>
              <a:latin typeface="Calibri" panose="020F0502020204030204" pitchFamily="34" charset="0"/>
              <a:ea typeface="Times New Roman"/>
            </a:rPr>
            <a:t> </a:t>
          </a:r>
          <a:endParaRPr lang="en-US" sz="900">
            <a:effectLst/>
            <a:latin typeface="Times New Roman"/>
            <a:ea typeface="Times New Roman"/>
          </a:endParaRPr>
        </a:p>
        <a:p>
          <a:pPr marL="0" marR="0">
            <a:lnSpc>
              <a:spcPts val="1200"/>
            </a:lnSpc>
            <a:spcBef>
              <a:spcPts val="40"/>
            </a:spcBef>
            <a:spcAft>
              <a:spcPts val="0"/>
            </a:spcAft>
          </a:pPr>
          <a:r>
            <a:rPr lang="en-US" sz="1100">
              <a:effectLst/>
              <a:latin typeface="Times New Roman"/>
              <a:ea typeface="Times New Roman"/>
            </a:rPr>
            <a:t> </a:t>
          </a:r>
          <a:endParaRPr lang="en-US" sz="900">
            <a:effectLst/>
            <a:latin typeface="Times New Roman"/>
            <a:ea typeface="Times New Roman"/>
          </a:endParaRPr>
        </a:p>
        <a:p>
          <a:pPr marL="0" marR="0" algn="ctr">
            <a:spcBef>
              <a:spcPts val="140"/>
            </a:spcBef>
            <a:spcAft>
              <a:spcPts val="0"/>
            </a:spcAft>
          </a:pPr>
          <a:r>
            <a:rPr lang="en-US" sz="1100" b="1" spc="-45">
              <a:solidFill>
                <a:srgbClr val="FFFFFF"/>
              </a:solidFill>
              <a:effectLst/>
              <a:latin typeface="Times New Roman"/>
              <a:ea typeface="Times New Roman"/>
            </a:rPr>
            <a:t>A</a:t>
          </a:r>
          <a:r>
            <a:rPr lang="en-US" sz="1100" b="1">
              <a:solidFill>
                <a:srgbClr val="FFFFFF"/>
              </a:solidFill>
              <a:effectLst/>
              <a:latin typeface="Times New Roman"/>
              <a:ea typeface="Times New Roman"/>
            </a:rPr>
            <a:t>UT</a:t>
          </a:r>
          <a:r>
            <a:rPr lang="en-US" sz="1100" b="1" spc="25">
              <a:solidFill>
                <a:srgbClr val="FFFFFF"/>
              </a:solidFill>
              <a:effectLst/>
              <a:latin typeface="Times New Roman"/>
              <a:ea typeface="Times New Roman"/>
            </a:rPr>
            <a:t>H</a:t>
          </a:r>
          <a:r>
            <a:rPr lang="en-US" sz="1100" b="1">
              <a:solidFill>
                <a:srgbClr val="FFFFFF"/>
              </a:solidFill>
              <a:effectLst/>
              <a:latin typeface="Times New Roman"/>
              <a:ea typeface="Times New Roman"/>
            </a:rPr>
            <a:t>O</a:t>
          </a:r>
          <a:r>
            <a:rPr lang="en-US" sz="1100" b="1" spc="45">
              <a:solidFill>
                <a:srgbClr val="FFFFFF"/>
              </a:solidFill>
              <a:effectLst/>
              <a:latin typeface="Times New Roman"/>
              <a:ea typeface="Times New Roman"/>
            </a:rPr>
            <a:t>RI</a:t>
          </a:r>
          <a:r>
            <a:rPr lang="en-US" sz="1100" b="1">
              <a:solidFill>
                <a:srgbClr val="FFFFFF"/>
              </a:solidFill>
              <a:effectLst/>
              <a:latin typeface="Times New Roman"/>
              <a:ea typeface="Times New Roman"/>
            </a:rPr>
            <a:t>Z</a:t>
          </a:r>
          <a:r>
            <a:rPr lang="en-US" sz="1100" b="1" spc="-95">
              <a:solidFill>
                <a:srgbClr val="FFFFFF"/>
              </a:solidFill>
              <a:effectLst/>
              <a:latin typeface="Times New Roman"/>
              <a:ea typeface="Times New Roman"/>
            </a:rPr>
            <a:t>A</a:t>
          </a:r>
          <a:r>
            <a:rPr lang="en-US" sz="1100" b="1">
              <a:solidFill>
                <a:srgbClr val="FFFFFF"/>
              </a:solidFill>
              <a:effectLst/>
              <a:latin typeface="Times New Roman"/>
              <a:ea typeface="Times New Roman"/>
            </a:rPr>
            <a:t>T</a:t>
          </a:r>
          <a:r>
            <a:rPr lang="en-US" sz="1100" b="1" spc="25">
              <a:solidFill>
                <a:srgbClr val="FFFFFF"/>
              </a:solidFill>
              <a:effectLst/>
              <a:latin typeface="Times New Roman"/>
              <a:ea typeface="Times New Roman"/>
            </a:rPr>
            <a:t>I</a:t>
          </a:r>
          <a:r>
            <a:rPr lang="en-US" sz="1100" b="1">
              <a:solidFill>
                <a:srgbClr val="FFFFFF"/>
              </a:solidFill>
              <a:effectLst/>
              <a:latin typeface="Times New Roman"/>
              <a:ea typeface="Times New Roman"/>
            </a:rPr>
            <a:t>ON</a:t>
          </a:r>
          <a:r>
            <a:rPr lang="en-US" sz="1100" b="1" spc="155">
              <a:solidFill>
                <a:srgbClr val="FFFFFF"/>
              </a:solidFill>
              <a:effectLst/>
              <a:latin typeface="Times New Roman"/>
              <a:ea typeface="Times New Roman"/>
            </a:rPr>
            <a:t> </a:t>
          </a:r>
          <a:r>
            <a:rPr lang="en-US" sz="1100" b="1" spc="-25">
              <a:solidFill>
                <a:srgbClr val="FFFFFF"/>
              </a:solidFill>
              <a:effectLst/>
              <a:latin typeface="Times New Roman"/>
              <a:ea typeface="Times New Roman"/>
            </a:rPr>
            <a:t>T</a:t>
          </a:r>
          <a:r>
            <a:rPr lang="en-US" sz="1100" b="1">
              <a:solidFill>
                <a:srgbClr val="FFFFFF"/>
              </a:solidFill>
              <a:effectLst/>
              <a:latin typeface="Times New Roman"/>
              <a:ea typeface="Times New Roman"/>
            </a:rPr>
            <a:t>O</a:t>
          </a:r>
          <a:r>
            <a:rPr lang="en-US" sz="1100" b="1" spc="-70">
              <a:solidFill>
                <a:srgbClr val="FFFFFF"/>
              </a:solidFill>
              <a:effectLst/>
              <a:latin typeface="Times New Roman"/>
              <a:ea typeface="Times New Roman"/>
            </a:rPr>
            <a:t>  </a:t>
          </a:r>
          <a:r>
            <a:rPr lang="en-US" sz="1100" b="1">
              <a:solidFill>
                <a:srgbClr val="FFFFFF"/>
              </a:solidFill>
              <a:effectLst/>
              <a:latin typeface="Times New Roman"/>
              <a:ea typeface="Times New Roman"/>
            </a:rPr>
            <a:t>OB</a:t>
          </a:r>
          <a:r>
            <a:rPr lang="en-US" sz="1100" b="1" spc="-120">
              <a:solidFill>
                <a:srgbClr val="FFFFFF"/>
              </a:solidFill>
              <a:effectLst/>
              <a:latin typeface="Times New Roman"/>
              <a:ea typeface="Times New Roman"/>
            </a:rPr>
            <a:t>T</a:t>
          </a:r>
          <a:r>
            <a:rPr lang="en-US" sz="1100" b="1">
              <a:solidFill>
                <a:srgbClr val="FFFFFF"/>
              </a:solidFill>
              <a:effectLst/>
              <a:latin typeface="Times New Roman"/>
              <a:ea typeface="Times New Roman"/>
            </a:rPr>
            <a:t>A</a:t>
          </a:r>
          <a:r>
            <a:rPr lang="en-US" sz="1100" b="1" spc="45">
              <a:solidFill>
                <a:srgbClr val="FFFFFF"/>
              </a:solidFill>
              <a:effectLst/>
              <a:latin typeface="Times New Roman"/>
              <a:ea typeface="Times New Roman"/>
            </a:rPr>
            <a:t>I</a:t>
          </a:r>
          <a:r>
            <a:rPr lang="en-US" sz="1100" b="1">
              <a:solidFill>
                <a:srgbClr val="FFFFFF"/>
              </a:solidFill>
              <a:effectLst/>
              <a:latin typeface="Times New Roman"/>
              <a:ea typeface="Times New Roman"/>
            </a:rPr>
            <a:t>N</a:t>
          </a:r>
          <a:r>
            <a:rPr lang="en-US" sz="1100" b="1" spc="100">
              <a:solidFill>
                <a:srgbClr val="FFFFFF"/>
              </a:solidFill>
              <a:effectLst/>
              <a:latin typeface="Times New Roman"/>
              <a:ea typeface="Times New Roman"/>
            </a:rPr>
            <a:t> </a:t>
          </a:r>
          <a:r>
            <a:rPr lang="en-US" sz="1100" b="1">
              <a:solidFill>
                <a:srgbClr val="FFFFFF"/>
              </a:solidFill>
              <a:effectLst/>
              <a:latin typeface="Times New Roman"/>
              <a:ea typeface="Times New Roman"/>
            </a:rPr>
            <a:t>CO</a:t>
          </a:r>
          <a:r>
            <a:rPr lang="en-US" sz="1100" b="1" spc="50">
              <a:solidFill>
                <a:srgbClr val="FFFFFF"/>
              </a:solidFill>
              <a:effectLst/>
              <a:latin typeface="Times New Roman"/>
              <a:ea typeface="Times New Roman"/>
            </a:rPr>
            <a:t>N</a:t>
          </a:r>
          <a:r>
            <a:rPr lang="en-US" sz="1100" b="1" spc="25">
              <a:solidFill>
                <a:srgbClr val="FFFFFF"/>
              </a:solidFill>
              <a:effectLst/>
              <a:latin typeface="Times New Roman"/>
              <a:ea typeface="Times New Roman"/>
            </a:rPr>
            <a:t>S</a:t>
          </a:r>
          <a:r>
            <a:rPr lang="en-US" sz="1100" b="1" spc="50">
              <a:solidFill>
                <a:srgbClr val="FFFFFF"/>
              </a:solidFill>
              <a:effectLst/>
              <a:latin typeface="Times New Roman"/>
              <a:ea typeface="Times New Roman"/>
            </a:rPr>
            <a:t>UME</a:t>
          </a:r>
          <a:r>
            <a:rPr lang="en-US" sz="1100" b="1">
              <a:solidFill>
                <a:srgbClr val="FFFFFF"/>
              </a:solidFill>
              <a:effectLst/>
              <a:latin typeface="Times New Roman"/>
              <a:ea typeface="Times New Roman"/>
            </a:rPr>
            <a:t>R</a:t>
          </a:r>
          <a:r>
            <a:rPr lang="en-US" sz="1100" b="1" spc="120">
              <a:solidFill>
                <a:srgbClr val="FFFFFF"/>
              </a:solidFill>
              <a:effectLst/>
              <a:latin typeface="Times New Roman"/>
              <a:ea typeface="Times New Roman"/>
            </a:rPr>
            <a:t> </a:t>
          </a:r>
          <a:r>
            <a:rPr lang="en-US" sz="1100" b="1">
              <a:solidFill>
                <a:srgbClr val="FFFFFF"/>
              </a:solidFill>
              <a:effectLst/>
              <a:latin typeface="Times New Roman"/>
              <a:ea typeface="Times New Roman"/>
            </a:rPr>
            <a:t>C</a:t>
          </a:r>
          <a:r>
            <a:rPr lang="en-US" sz="1100" b="1" spc="45">
              <a:solidFill>
                <a:srgbClr val="FFFFFF"/>
              </a:solidFill>
              <a:effectLst/>
              <a:latin typeface="Times New Roman"/>
              <a:ea typeface="Times New Roman"/>
            </a:rPr>
            <a:t>RED</a:t>
          </a:r>
          <a:r>
            <a:rPr lang="en-US" sz="1100" b="1">
              <a:solidFill>
                <a:srgbClr val="FFFFFF"/>
              </a:solidFill>
              <a:effectLst/>
              <a:latin typeface="Times New Roman"/>
              <a:ea typeface="Times New Roman"/>
            </a:rPr>
            <a:t>IT</a:t>
          </a:r>
          <a:r>
            <a:rPr lang="en-US" sz="1100" b="1" spc="95">
              <a:solidFill>
                <a:srgbClr val="FFFFFF"/>
              </a:solidFill>
              <a:effectLst/>
              <a:latin typeface="Times New Roman"/>
              <a:ea typeface="Times New Roman"/>
            </a:rPr>
            <a:t> </a:t>
          </a:r>
          <a:r>
            <a:rPr lang="en-US" sz="1100" b="1" spc="50">
              <a:solidFill>
                <a:srgbClr val="FFFFFF"/>
              </a:solidFill>
              <a:effectLst/>
              <a:latin typeface="Times New Roman"/>
              <a:ea typeface="Times New Roman"/>
            </a:rPr>
            <a:t>RE</a:t>
          </a:r>
          <a:r>
            <a:rPr lang="en-US" sz="1100" b="1" spc="25">
              <a:solidFill>
                <a:srgbClr val="FFFFFF"/>
              </a:solidFill>
              <a:effectLst/>
              <a:latin typeface="Times New Roman"/>
              <a:ea typeface="Times New Roman"/>
            </a:rPr>
            <a:t>P</a:t>
          </a:r>
          <a:r>
            <a:rPr lang="en-US" sz="1100" b="1">
              <a:solidFill>
                <a:srgbClr val="FFFFFF"/>
              </a:solidFill>
              <a:effectLst/>
              <a:latin typeface="Times New Roman"/>
              <a:ea typeface="Times New Roman"/>
            </a:rPr>
            <a:t>ORT</a:t>
          </a:r>
          <a:endParaRPr lang="en-US" sz="900">
            <a:effectLst/>
            <a:latin typeface="Times New Roman"/>
            <a:ea typeface="Times New Roman"/>
          </a:endParaRPr>
        </a:p>
        <a:p>
          <a:pPr marL="0" marR="0">
            <a:lnSpc>
              <a:spcPts val="900"/>
            </a:lnSpc>
            <a:spcBef>
              <a:spcPts val="5"/>
            </a:spcBef>
            <a:spcAft>
              <a:spcPts val="0"/>
            </a:spcAft>
          </a:pPr>
          <a:r>
            <a:rPr lang="en-US" sz="800">
              <a:solidFill>
                <a:srgbClr val="000000"/>
              </a:solidFill>
              <a:effectLst/>
              <a:latin typeface="Times New Roman"/>
              <a:ea typeface="Times New Roman"/>
            </a:rPr>
            <a:t> </a:t>
          </a:r>
          <a:endParaRPr lang="en-US" sz="1100"/>
        </a:p>
      </xdr:txBody>
    </xdr:sp>
    <xdr:clientData/>
  </xdr:twoCellAnchor>
  <xdr:twoCellAnchor>
    <xdr:from>
      <xdr:col>0</xdr:col>
      <xdr:colOff>19049</xdr:colOff>
      <xdr:row>7</xdr:row>
      <xdr:rowOff>161925</xdr:rowOff>
    </xdr:from>
    <xdr:to>
      <xdr:col>11</xdr:col>
      <xdr:colOff>428624</xdr:colOff>
      <xdr:row>10</xdr:row>
      <xdr:rowOff>57150</xdr:rowOff>
    </xdr:to>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19049" y="1428750"/>
          <a:ext cx="7953375" cy="438150"/>
        </a:xfrm>
        <a:prstGeom prst="rect">
          <a:avLst/>
        </a:prstGeom>
        <a:solidFill>
          <a:schemeClr val="accen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aseline="0">
              <a:solidFill>
                <a:schemeClr val="bg1"/>
              </a:solidFill>
              <a:latin typeface="Calibri" panose="020F0502020204030204" pitchFamily="34" charset="0"/>
            </a:rPr>
            <a:t>AUTHORIZATION TO OBTAIN CONSUMER CREDIT REPORT</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742950</xdr:colOff>
      <xdr:row>0</xdr:row>
      <xdr:rowOff>142875</xdr:rowOff>
    </xdr:from>
    <xdr:to>
      <xdr:col>2</xdr:col>
      <xdr:colOff>277368</xdr:colOff>
      <xdr:row>5</xdr:row>
      <xdr:rowOff>141351</xdr:rowOff>
    </xdr:to>
    <xdr:pic>
      <xdr:nvPicPr>
        <xdr:cNvPr id="2" name="Picture 1" descr="UM Foundation Logo RGB.jpg">
          <a:extLst>
            <a:ext uri="{FF2B5EF4-FFF2-40B4-BE49-F238E27FC236}">
              <a16:creationId xmlns:a16="http://schemas.microsoft.com/office/drawing/2014/main" id="{00000000-0008-0000-0900-000002000000}"/>
            </a:ext>
          </a:extLst>
        </xdr:cNvPr>
        <xdr:cNvPicPr preferRelativeResize="0">
          <a:picLocks/>
        </xdr:cNvPicPr>
      </xdr:nvPicPr>
      <xdr:blipFill>
        <a:blip xmlns:r="http://schemas.openxmlformats.org/officeDocument/2006/relationships" r:embed="rId1" cstate="print"/>
        <a:stretch>
          <a:fillRect/>
        </a:stretch>
      </xdr:blipFill>
      <xdr:spPr>
        <a:xfrm>
          <a:off x="2419350" y="142875"/>
          <a:ext cx="1801368" cy="950976"/>
        </a:xfrm>
        <a:prstGeom prst="rect">
          <a:avLst/>
        </a:prstGeom>
      </xdr:spPr>
    </xdr:pic>
    <xdr:clientData/>
  </xdr:twoCellAnchor>
  <xdr:twoCellAnchor>
    <xdr:from>
      <xdr:col>0</xdr:col>
      <xdr:colOff>28575</xdr:colOff>
      <xdr:row>7</xdr:row>
      <xdr:rowOff>161925</xdr:rowOff>
    </xdr:from>
    <xdr:to>
      <xdr:col>6</xdr:col>
      <xdr:colOff>19050</xdr:colOff>
      <xdr:row>40</xdr:row>
      <xdr:rowOff>19050</xdr:rowOff>
    </xdr:to>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28575" y="1571625"/>
          <a:ext cx="6677025" cy="576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00000"/>
            </a:lnSpc>
            <a:spcBef>
              <a:spcPts val="0"/>
            </a:spcBef>
            <a:spcAft>
              <a:spcPts val="0"/>
            </a:spcAft>
            <a:tabLst>
              <a:tab pos="964565" algn="l"/>
              <a:tab pos="3200400" algn="ctr"/>
            </a:tabLst>
          </a:pPr>
          <a:r>
            <a:rPr lang="en-US" sz="1100">
              <a:solidFill>
                <a:schemeClr val="dk1"/>
              </a:solidFill>
              <a:effectLst/>
              <a:latin typeface="Calibri" panose="020F0502020204030204" pitchFamily="34" charset="0"/>
              <a:ea typeface="+mn-ea"/>
              <a:cs typeface="+mn-cs"/>
            </a:rPr>
            <a:t>This </a:t>
          </a:r>
          <a:r>
            <a:rPr lang="en-US" sz="1100">
              <a:effectLst/>
              <a:latin typeface="Calibri" panose="020F0502020204030204" pitchFamily="34" charset="0"/>
              <a:ea typeface="Calibri"/>
              <a:cs typeface="Times New Roman"/>
            </a:rPr>
            <a:t>document discloses some of the advantages and disadvantages of refinancing (sometimes referred to as private consolidation) with the Clergy Debt Loan Program offered by the United Methodist Foundation of Western NC, Inc. vs. Federal Direct Loan Consolidation.  This document is NOT all inclusive and additional research is recommended before you sign the Promissory Note.  You should consult your tax advisor.</a:t>
          </a:r>
        </a:p>
        <a:p>
          <a:pPr marL="0" marR="0">
            <a:lnSpc>
              <a:spcPct val="100000"/>
            </a:lnSpc>
            <a:spcBef>
              <a:spcPts val="0"/>
            </a:spcBef>
            <a:spcAft>
              <a:spcPts val="0"/>
            </a:spcAft>
            <a:tabLst>
              <a:tab pos="964565" algn="l"/>
              <a:tab pos="3200400" algn="ctr"/>
            </a:tabLst>
          </a:pPr>
          <a:r>
            <a:rPr lang="en-US" sz="1100">
              <a:effectLst/>
              <a:latin typeface="Calibri" panose="020F0502020204030204" pitchFamily="34" charset="0"/>
              <a:ea typeface="Calibri"/>
              <a:cs typeface="Times New Roman"/>
            </a:rPr>
            <a:t> </a:t>
          </a:r>
        </a:p>
        <a:p>
          <a:pPr marL="0" marR="0">
            <a:lnSpc>
              <a:spcPct val="100000"/>
            </a:lnSpc>
            <a:spcBef>
              <a:spcPts val="0"/>
            </a:spcBef>
            <a:spcAft>
              <a:spcPts val="0"/>
            </a:spcAft>
            <a:tabLst>
              <a:tab pos="964565" algn="l"/>
              <a:tab pos="3200400" algn="ctr"/>
            </a:tabLst>
          </a:pPr>
          <a:r>
            <a:rPr lang="en-US" sz="1100">
              <a:effectLst/>
              <a:latin typeface="Calibri" panose="020F0502020204030204" pitchFamily="34" charset="0"/>
              <a:ea typeface="Calibri"/>
              <a:cs typeface="Times New Roman"/>
            </a:rPr>
            <a:t>Potential benefits of the Clergy Debt Loan Program:</a:t>
          </a:r>
        </a:p>
        <a:p>
          <a:pPr marL="342900" marR="0" lvl="0" indent="-342900">
            <a:lnSpc>
              <a:spcPct val="100000"/>
            </a:lnSpc>
            <a:spcBef>
              <a:spcPts val="0"/>
            </a:spcBef>
            <a:spcAft>
              <a:spcPts val="0"/>
            </a:spcAft>
            <a:buFont typeface="Symbol"/>
            <a:buChar char=""/>
            <a:tabLst>
              <a:tab pos="964565" algn="l"/>
              <a:tab pos="3200400" algn="ctr"/>
            </a:tabLst>
          </a:pPr>
          <a:r>
            <a:rPr lang="en-US" sz="1100">
              <a:effectLst/>
              <a:latin typeface="Calibri" panose="020F0502020204030204" pitchFamily="34" charset="0"/>
              <a:ea typeface="Calibri"/>
              <a:cs typeface="Times New Roman"/>
            </a:rPr>
            <a:t>Simplify payments by consolidating all private and federal student loans into a single loan</a:t>
          </a:r>
        </a:p>
        <a:p>
          <a:pPr marL="342900" marR="0" lvl="0" indent="-342900">
            <a:lnSpc>
              <a:spcPct val="100000"/>
            </a:lnSpc>
            <a:spcBef>
              <a:spcPts val="0"/>
            </a:spcBef>
            <a:spcAft>
              <a:spcPts val="0"/>
            </a:spcAft>
            <a:buFont typeface="Symbol"/>
            <a:buChar char=""/>
            <a:tabLst>
              <a:tab pos="964565" algn="l"/>
              <a:tab pos="3200400" algn="ctr"/>
            </a:tabLst>
          </a:pPr>
          <a:r>
            <a:rPr lang="en-US" sz="1100">
              <a:effectLst/>
              <a:latin typeface="Calibri" panose="020F0502020204030204" pitchFamily="34" charset="0"/>
              <a:ea typeface="Calibri"/>
              <a:cs typeface="Times New Roman"/>
            </a:rPr>
            <a:t>Enjoy a lower </a:t>
          </a:r>
          <a:r>
            <a:rPr lang="en-US" sz="1100" u="sng">
              <a:effectLst/>
              <a:latin typeface="Calibri" panose="020F0502020204030204" pitchFamily="34" charset="0"/>
              <a:ea typeface="Calibri"/>
              <a:cs typeface="Times New Roman"/>
            </a:rPr>
            <a:t>fixed</a:t>
          </a:r>
          <a:r>
            <a:rPr lang="en-US" sz="1100">
              <a:effectLst/>
              <a:latin typeface="Calibri" panose="020F0502020204030204" pitchFamily="34" charset="0"/>
              <a:ea typeface="Calibri"/>
              <a:cs typeface="Times New Roman"/>
            </a:rPr>
            <a:t> interest rate </a:t>
          </a:r>
        </a:p>
        <a:p>
          <a:pPr marL="342900" marR="0" lvl="0" indent="-342900">
            <a:lnSpc>
              <a:spcPct val="100000"/>
            </a:lnSpc>
            <a:spcBef>
              <a:spcPts val="0"/>
            </a:spcBef>
            <a:spcAft>
              <a:spcPts val="0"/>
            </a:spcAft>
            <a:buFont typeface="Symbol"/>
            <a:buChar char=""/>
            <a:tabLst>
              <a:tab pos="964565" algn="l"/>
              <a:tab pos="3200400" algn="ctr"/>
            </a:tabLst>
          </a:pPr>
          <a:r>
            <a:rPr lang="en-US" sz="1100">
              <a:effectLst/>
              <a:latin typeface="Calibri" panose="020F0502020204030204" pitchFamily="34" charset="0"/>
              <a:ea typeface="Calibri"/>
              <a:cs typeface="Times New Roman"/>
            </a:rPr>
            <a:t>Repay loans faster</a:t>
          </a:r>
        </a:p>
        <a:p>
          <a:pPr marL="342900" marR="0" lvl="0" indent="-342900">
            <a:lnSpc>
              <a:spcPct val="100000"/>
            </a:lnSpc>
            <a:spcBef>
              <a:spcPts val="0"/>
            </a:spcBef>
            <a:spcAft>
              <a:spcPts val="0"/>
            </a:spcAft>
            <a:buFont typeface="Symbol"/>
            <a:buChar char=""/>
            <a:tabLst>
              <a:tab pos="964565" algn="l"/>
              <a:tab pos="3200400" algn="ctr"/>
            </a:tabLst>
          </a:pPr>
          <a:r>
            <a:rPr lang="en-US" sz="1100">
              <a:effectLst/>
              <a:latin typeface="Calibri" panose="020F0502020204030204" pitchFamily="34" charset="0"/>
              <a:ea typeface="Calibri"/>
              <a:cs typeface="Times New Roman"/>
            </a:rPr>
            <a:t>Gain financial independence by refinancing without your current co-signer</a:t>
          </a:r>
        </a:p>
        <a:p>
          <a:pPr marL="342900" marR="0" lvl="0" indent="-342900">
            <a:lnSpc>
              <a:spcPct val="100000"/>
            </a:lnSpc>
            <a:spcBef>
              <a:spcPts val="0"/>
            </a:spcBef>
            <a:spcAft>
              <a:spcPts val="0"/>
            </a:spcAft>
            <a:buFont typeface="Symbol"/>
            <a:buChar char=""/>
            <a:tabLst>
              <a:tab pos="964565" algn="l"/>
              <a:tab pos="3200400" algn="ctr"/>
            </a:tabLst>
          </a:pPr>
          <a:r>
            <a:rPr lang="en-US" sz="1100">
              <a:effectLst/>
              <a:latin typeface="Calibri" panose="020F0502020204030204" pitchFamily="34" charset="0"/>
              <a:ea typeface="Calibri"/>
              <a:cs typeface="Times New Roman"/>
            </a:rPr>
            <a:t>Best for borrowers with a stable income who are looking to lower their interest rate</a:t>
          </a:r>
        </a:p>
        <a:p>
          <a:pPr marL="0" marR="0">
            <a:lnSpc>
              <a:spcPct val="100000"/>
            </a:lnSpc>
            <a:spcBef>
              <a:spcPts val="0"/>
            </a:spcBef>
            <a:spcAft>
              <a:spcPts val="0"/>
            </a:spcAft>
            <a:tabLst>
              <a:tab pos="964565" algn="l"/>
              <a:tab pos="3200400" algn="ctr"/>
            </a:tabLst>
          </a:pPr>
          <a:r>
            <a:rPr lang="en-US" sz="1100">
              <a:effectLst/>
              <a:latin typeface="Calibri" panose="020F0502020204030204" pitchFamily="34" charset="0"/>
              <a:ea typeface="Calibri"/>
              <a:cs typeface="Times New Roman"/>
            </a:rPr>
            <a:t> </a:t>
          </a:r>
        </a:p>
        <a:p>
          <a:pPr marL="0" marR="0">
            <a:lnSpc>
              <a:spcPct val="100000"/>
            </a:lnSpc>
            <a:spcBef>
              <a:spcPts val="0"/>
            </a:spcBef>
            <a:spcAft>
              <a:spcPts val="0"/>
            </a:spcAft>
            <a:tabLst>
              <a:tab pos="964565" algn="l"/>
              <a:tab pos="3200400" algn="ctr"/>
            </a:tabLst>
          </a:pPr>
          <a:r>
            <a:rPr lang="en-US" sz="1100">
              <a:effectLst/>
              <a:latin typeface="Calibri" panose="020F0502020204030204" pitchFamily="34" charset="0"/>
              <a:ea typeface="Calibri"/>
              <a:cs typeface="Times New Roman"/>
            </a:rPr>
            <a:t>Potential disadvantages</a:t>
          </a:r>
        </a:p>
        <a:p>
          <a:pPr marL="342900" marR="0" lvl="0" indent="-342900">
            <a:lnSpc>
              <a:spcPct val="100000"/>
            </a:lnSpc>
            <a:spcBef>
              <a:spcPts val="0"/>
            </a:spcBef>
            <a:spcAft>
              <a:spcPts val="0"/>
            </a:spcAft>
            <a:buFont typeface="Symbol"/>
            <a:buChar char=""/>
            <a:tabLst>
              <a:tab pos="964565" algn="l"/>
              <a:tab pos="3200400" algn="ctr"/>
            </a:tabLst>
          </a:pPr>
          <a:r>
            <a:rPr lang="en-US" sz="1100">
              <a:effectLst/>
              <a:latin typeface="Calibri" panose="020F0502020204030204" pitchFamily="34" charset="0"/>
              <a:ea typeface="Calibri"/>
              <a:cs typeface="Times New Roman"/>
            </a:rPr>
            <a:t>Your payment may go up based on shorter loan term</a:t>
          </a:r>
        </a:p>
        <a:p>
          <a:pPr marL="342900" marR="0" lvl="0" indent="-342900">
            <a:lnSpc>
              <a:spcPct val="100000"/>
            </a:lnSpc>
            <a:spcBef>
              <a:spcPts val="0"/>
            </a:spcBef>
            <a:spcAft>
              <a:spcPts val="0"/>
            </a:spcAft>
            <a:buFont typeface="Symbol"/>
            <a:buChar char=""/>
            <a:tabLst>
              <a:tab pos="964565" algn="l"/>
              <a:tab pos="3200400" algn="ctr"/>
            </a:tabLst>
          </a:pPr>
          <a:r>
            <a:rPr lang="en-US" sz="1100">
              <a:effectLst/>
              <a:latin typeface="Calibri" panose="020F0502020204030204" pitchFamily="34" charset="0"/>
              <a:ea typeface="Calibri"/>
              <a:cs typeface="Times New Roman"/>
            </a:rPr>
            <a:t>This program does not have Income-Based Repayment (IBR), Perkins loan cancellation, deferment, or payment postponement options.  Students who refinance old (or new) Federal student loans into a private loan </a:t>
          </a:r>
          <a:r>
            <a:rPr lang="en-US" sz="1100" b="1" i="1">
              <a:effectLst/>
              <a:latin typeface="Calibri" panose="020F0502020204030204" pitchFamily="34" charset="0"/>
              <a:ea typeface="Calibri"/>
              <a:cs typeface="Times New Roman"/>
            </a:rPr>
            <a:t>irrevocably</a:t>
          </a:r>
          <a:r>
            <a:rPr lang="en-US" sz="1100">
              <a:effectLst/>
              <a:latin typeface="Calibri" panose="020F0502020204030204" pitchFamily="34" charset="0"/>
              <a:ea typeface="Calibri"/>
              <a:cs typeface="Times New Roman"/>
            </a:rPr>
            <a:t> lose access to all of the flexible repayment and potential forgiveness programs available for Federal student loans.</a:t>
          </a:r>
        </a:p>
        <a:p>
          <a:pPr marL="342900" marR="0" lvl="0" indent="-342900">
            <a:lnSpc>
              <a:spcPct val="100000"/>
            </a:lnSpc>
            <a:spcBef>
              <a:spcPts val="0"/>
            </a:spcBef>
            <a:spcAft>
              <a:spcPts val="0"/>
            </a:spcAft>
            <a:buFont typeface="Symbol"/>
            <a:buChar char=""/>
            <a:tabLst>
              <a:tab pos="964565" algn="l"/>
              <a:tab pos="3200400" algn="ctr"/>
            </a:tabLst>
          </a:pPr>
          <a:r>
            <a:rPr lang="en-US" sz="1100">
              <a:effectLst/>
              <a:latin typeface="Calibri" panose="020F0502020204030204" pitchFamily="34" charset="0"/>
              <a:ea typeface="Calibri"/>
              <a:cs typeface="Times New Roman"/>
            </a:rPr>
            <a:t>Forfeit loan forgiveness for borrowers working in qualifying employment such as certain public service organizations (includes non-profits), current on loan payments, and have made at least 120 on-time, full, scheduled, separate qualifying payments after 10/1/2007. For more information, see “An Employer and Employee Guide to Public Service Loan Forgiveness” dated August 2012, “Federal Student Aid Public Service Loan Forgiveness Program”, AND call your loan servicer to confirm eligibility for this program.  You may not be on a qualifying repayment plan, but they can help you convert to one that qualifies and start your 120 consecutive payment if you choose not to utilize the Clergy Debt Loan Program.</a:t>
          </a:r>
        </a:p>
        <a:p>
          <a:pPr marL="342900" marR="0" lvl="0" indent="-342900">
            <a:lnSpc>
              <a:spcPct val="100000"/>
            </a:lnSpc>
            <a:spcBef>
              <a:spcPts val="0"/>
            </a:spcBef>
            <a:spcAft>
              <a:spcPts val="0"/>
            </a:spcAft>
            <a:buFont typeface="Symbol"/>
            <a:buChar char=""/>
            <a:tabLst>
              <a:tab pos="964565" algn="l"/>
              <a:tab pos="3200400" algn="ctr"/>
            </a:tabLst>
          </a:pPr>
          <a:r>
            <a:rPr lang="en-US" sz="1100">
              <a:effectLst/>
              <a:latin typeface="Calibri" panose="020F0502020204030204" pitchFamily="34" charset="0"/>
              <a:ea typeface="Calibri"/>
              <a:cs typeface="Times New Roman"/>
            </a:rPr>
            <a:t>There is no medical or economic forbearance, including medical or economic hardship.</a:t>
          </a:r>
        </a:p>
        <a:p>
          <a:pPr marL="342900" marR="0" lvl="0" indent="-342900">
            <a:lnSpc>
              <a:spcPct val="100000"/>
            </a:lnSpc>
            <a:spcBef>
              <a:spcPts val="0"/>
            </a:spcBef>
            <a:spcAft>
              <a:spcPts val="0"/>
            </a:spcAft>
            <a:buFont typeface="Symbol"/>
            <a:buChar char=""/>
            <a:tabLst>
              <a:tab pos="964565" algn="l"/>
              <a:tab pos="3200400" algn="ctr"/>
            </a:tabLst>
          </a:pPr>
          <a:r>
            <a:rPr lang="en-US" sz="1100">
              <a:effectLst/>
              <a:latin typeface="Calibri" panose="020F0502020204030204" pitchFamily="34" charset="0"/>
              <a:ea typeface="Calibri"/>
              <a:cs typeface="Times New Roman"/>
            </a:rPr>
            <a:t>The loan is not forgiven in the event of the borrower’s death or permanent disability.</a:t>
          </a:r>
        </a:p>
        <a:p>
          <a:pPr marL="342900" marR="0" lvl="0" indent="-342900">
            <a:lnSpc>
              <a:spcPct val="100000"/>
            </a:lnSpc>
            <a:spcBef>
              <a:spcPts val="0"/>
            </a:spcBef>
            <a:spcAft>
              <a:spcPts val="0"/>
            </a:spcAft>
            <a:buFont typeface="Symbol"/>
            <a:buChar char=""/>
            <a:tabLst>
              <a:tab pos="964565" algn="l"/>
              <a:tab pos="3200400" algn="ctr"/>
            </a:tabLst>
          </a:pPr>
          <a:r>
            <a:rPr lang="en-US" sz="1100">
              <a:effectLst/>
              <a:latin typeface="Calibri" panose="020F0502020204030204" pitchFamily="34" charset="0"/>
              <a:ea typeface="Calibri"/>
              <a:cs typeface="Times New Roman"/>
            </a:rPr>
            <a:t>The loan will not be forgiven even if your school closed or committed fraud related to your loans or educational service. </a:t>
          </a:r>
        </a:p>
        <a:p>
          <a:pPr marL="342900" marR="0" lvl="0" indent="-342900" defTabSz="914400" eaLnBrk="1" fontAlgn="auto" latinLnBrk="0" hangingPunct="1">
            <a:lnSpc>
              <a:spcPct val="100000"/>
            </a:lnSpc>
            <a:spcBef>
              <a:spcPts val="0"/>
            </a:spcBef>
            <a:spcAft>
              <a:spcPts val="0"/>
            </a:spcAft>
            <a:buClrTx/>
            <a:buSzTx/>
            <a:buFont typeface="Symbol"/>
            <a:buChar char=""/>
            <a:tabLst>
              <a:tab pos="964565" algn="l"/>
              <a:tab pos="3200400" algn="ctr"/>
            </a:tabLst>
            <a:defRPr/>
          </a:pPr>
          <a:r>
            <a:rPr lang="en-US" sz="1100">
              <a:effectLst/>
              <a:latin typeface="Calibri" panose="020F0502020204030204" pitchFamily="34" charset="0"/>
              <a:ea typeface="Calibri"/>
              <a:cs typeface="Times New Roman"/>
            </a:rPr>
            <a:t>Form 1098-E is provided to all borowers.  Interest  may or may not be tax deductible.  For</a:t>
          </a:r>
          <a:r>
            <a:rPr lang="en-US" sz="1100" baseline="0">
              <a:effectLst/>
              <a:latin typeface="Calibri" panose="020F0502020204030204" pitchFamily="34" charset="0"/>
              <a:ea typeface="Calibri"/>
              <a:cs typeface="Times New Roman"/>
            </a:rPr>
            <a:t> additional information, please consult </a:t>
          </a:r>
          <a:r>
            <a:rPr lang="en-US" sz="1100">
              <a:effectLst/>
              <a:latin typeface="Calibri" panose="020F0502020204030204" pitchFamily="34" charset="0"/>
              <a:ea typeface="Calibri"/>
              <a:cs typeface="Times New Roman"/>
            </a:rPr>
            <a:t>your tax advisor.</a:t>
          </a:r>
        </a:p>
        <a:p>
          <a:r>
            <a:rPr lang="en-US" sz="1100">
              <a:solidFill>
                <a:schemeClr val="dk1"/>
              </a:solidFill>
              <a:effectLst/>
              <a:latin typeface="Calibri" panose="020F0502020204030204" pitchFamily="34" charset="0"/>
              <a:ea typeface="+mn-ea"/>
              <a:cs typeface="+mn-cs"/>
            </a:rPr>
            <a:t> </a:t>
          </a:r>
          <a:endParaRPr lang="en-US" sz="1100">
            <a:effectLst/>
            <a:latin typeface="Calibri" panose="020F0502020204030204" pitchFamily="34" charset="0"/>
          </a:endParaRPr>
        </a:p>
        <a:p>
          <a:r>
            <a:rPr lang="en-US" sz="1100">
              <a:solidFill>
                <a:schemeClr val="dk1"/>
              </a:solidFill>
              <a:effectLst/>
              <a:latin typeface="Calibri" panose="020F0502020204030204" pitchFamily="34" charset="0"/>
              <a:ea typeface="+mn-ea"/>
              <a:cs typeface="+mn-cs"/>
            </a:rPr>
            <a:t>By signing below I</a:t>
          </a:r>
          <a:r>
            <a:rPr lang="en-US" sz="1100" baseline="0">
              <a:solidFill>
                <a:schemeClr val="dk1"/>
              </a:solidFill>
              <a:effectLst/>
              <a:latin typeface="Calibri" panose="020F0502020204030204" pitchFamily="34" charset="0"/>
              <a:ea typeface="+mn-ea"/>
              <a:cs typeface="+mn-cs"/>
            </a:rPr>
            <a:t> acknowledge I have read and understand the content.</a:t>
          </a:r>
          <a:endParaRPr lang="en-US" sz="1100">
            <a:effectLst/>
            <a:latin typeface="Calibri" panose="020F0502020204030204" pitchFamily="34" charset="0"/>
          </a:endParaRPr>
        </a:p>
        <a:p>
          <a:pPr marL="342900" marR="0" lvl="0" indent="-342900">
            <a:lnSpc>
              <a:spcPct val="100000"/>
            </a:lnSpc>
            <a:spcBef>
              <a:spcPts val="0"/>
            </a:spcBef>
            <a:spcAft>
              <a:spcPts val="0"/>
            </a:spcAft>
            <a:buFont typeface="Symbol"/>
            <a:buChar char=""/>
            <a:tabLst>
              <a:tab pos="964565" algn="l"/>
              <a:tab pos="3200400" algn="ctr"/>
            </a:tabLst>
          </a:pPr>
          <a:endParaRPr lang="en-US" sz="1100">
            <a:effectLst/>
            <a:latin typeface="Calibri"/>
            <a:ea typeface="Calibri"/>
            <a:cs typeface="Times New Roman"/>
          </a:endParaRPr>
        </a:p>
      </xdr:txBody>
    </xdr:sp>
    <xdr:clientData/>
  </xdr:twoCellAnchor>
</xdr:wsDr>
</file>

<file path=xl/theme/theme1.xml><?xml version="1.0" encoding="utf-8"?>
<a:theme xmlns:a="http://schemas.openxmlformats.org/drawingml/2006/main" name="Office Theme">
  <a:themeElements>
    <a:clrScheme name="V42-Blue2">
      <a:dk1>
        <a:sysClr val="windowText" lastClr="000000"/>
      </a:dk1>
      <a:lt1>
        <a:sysClr val="window" lastClr="FFFFFF"/>
      </a:lt1>
      <a:dk2>
        <a:srgbClr val="5E8BCE"/>
      </a:dk2>
      <a:lt2>
        <a:srgbClr val="EEECE2"/>
      </a:lt2>
      <a:accent1>
        <a:srgbClr val="3A5D9C"/>
      </a:accent1>
      <a:accent2>
        <a:srgbClr val="C04E4E"/>
      </a:accent2>
      <a:accent3>
        <a:srgbClr val="3D8A16"/>
      </a:accent3>
      <a:accent4>
        <a:srgbClr val="7860B4"/>
      </a:accent4>
      <a:accent5>
        <a:srgbClr val="E68422"/>
      </a:accent5>
      <a:accent6>
        <a:srgbClr val="846648"/>
      </a:accent6>
      <a:hlink>
        <a:srgbClr val="4C92AE"/>
      </a:hlink>
      <a:folHlink>
        <a:srgbClr val="96969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bcrossley@umfwnc.org" TargetMode="External"/><Relationship Id="rId1" Type="http://schemas.openxmlformats.org/officeDocument/2006/relationships/hyperlink" Target="mailto:bcrossley@umfwnc.org"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O17:O18"/>
  <sheetViews>
    <sheetView showGridLines="0" showRowColHeaders="0" tabSelected="1" zoomScaleNormal="100" workbookViewId="0">
      <selection activeCell="O7" sqref="O7"/>
    </sheetView>
  </sheetViews>
  <sheetFormatPr defaultColWidth="9" defaultRowHeight="13" x14ac:dyDescent="0.3"/>
  <cols>
    <col min="1" max="1" width="11.58203125" style="89" bestFit="1" customWidth="1"/>
    <col min="2" max="7" width="9" style="89"/>
    <col min="8" max="8" width="9" style="89" customWidth="1"/>
    <col min="9" max="16384" width="9" style="89"/>
  </cols>
  <sheetData>
    <row r="17" spans="15:15" ht="15.5" x14ac:dyDescent="0.3">
      <c r="O17" s="96"/>
    </row>
    <row r="18" spans="15:15" ht="15.5" x14ac:dyDescent="0.3">
      <c r="O18" s="96"/>
    </row>
  </sheetData>
  <sheetProtection algorithmName="SHA-512" hashValue="6EnrVstjwhCwDXckqdRkSGSHCvkJvM9nNAmvd+n8ZkUfMArW/GZrYpmuYRyPznWPyL1EAkO7MRVh3hQ6GqFZcQ==" saltValue="IuvphgAzhmlCCR9IwttGzg==" spinCount="100000" sheet="1" objects="1" scenarios="1" selectLockedCells="1"/>
  <pageMargins left="0.7" right="0.7" top="0.75" bottom="0.75" header="0.3" footer="0.3"/>
  <pageSetup scale="8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52"/>
  <sheetViews>
    <sheetView showGridLines="0" showRowColHeaders="0" workbookViewId="0">
      <selection activeCell="D8" sqref="D8"/>
    </sheetView>
  </sheetViews>
  <sheetFormatPr defaultColWidth="9" defaultRowHeight="14.5" x14ac:dyDescent="0.35"/>
  <cols>
    <col min="1" max="1" width="22" style="2" customWidth="1"/>
    <col min="2" max="2" width="29.75" style="2" customWidth="1"/>
    <col min="3" max="16384" width="9" style="2"/>
  </cols>
  <sheetData>
    <row r="1" spans="1:8" x14ac:dyDescent="0.35">
      <c r="A1" s="148"/>
      <c r="B1" s="148"/>
      <c r="C1" s="148"/>
      <c r="D1" s="148"/>
      <c r="E1" s="148"/>
      <c r="F1" s="148"/>
      <c r="H1" s="99" t="s">
        <v>237</v>
      </c>
    </row>
    <row r="2" spans="1:8" x14ac:dyDescent="0.35">
      <c r="A2" s="148"/>
      <c r="B2" s="148"/>
      <c r="C2" s="148"/>
      <c r="D2" s="148"/>
      <c r="E2" s="148"/>
      <c r="F2" s="148"/>
    </row>
    <row r="3" spans="1:8" x14ac:dyDescent="0.35">
      <c r="A3" s="148"/>
      <c r="B3" s="148"/>
      <c r="C3" s="148"/>
      <c r="D3" s="148"/>
      <c r="E3" s="148"/>
      <c r="F3" s="148"/>
    </row>
    <row r="4" spans="1:8" x14ac:dyDescent="0.35">
      <c r="A4" s="148"/>
      <c r="B4" s="148"/>
      <c r="C4" s="148"/>
      <c r="D4" s="148"/>
      <c r="E4" s="148"/>
      <c r="F4" s="148"/>
    </row>
    <row r="5" spans="1:8" x14ac:dyDescent="0.35">
      <c r="A5" s="148"/>
      <c r="B5" s="148"/>
      <c r="C5" s="148"/>
      <c r="D5" s="148"/>
      <c r="E5" s="148"/>
      <c r="F5" s="148"/>
    </row>
    <row r="6" spans="1:8" x14ac:dyDescent="0.35">
      <c r="A6" s="148"/>
      <c r="B6" s="148"/>
      <c r="C6" s="148"/>
      <c r="D6" s="148"/>
      <c r="E6" s="148"/>
      <c r="F6" s="148"/>
    </row>
    <row r="7" spans="1:8" s="77" customFormat="1" ht="21" x14ac:dyDescent="0.5">
      <c r="A7" s="150" t="s">
        <v>217</v>
      </c>
      <c r="B7" s="150"/>
      <c r="C7" s="150"/>
      <c r="D7" s="150"/>
      <c r="E7" s="150"/>
      <c r="F7" s="150"/>
    </row>
    <row r="9" spans="1:8" x14ac:dyDescent="0.35">
      <c r="A9" s="91"/>
      <c r="B9" s="91"/>
      <c r="C9" s="91"/>
      <c r="D9" s="91"/>
      <c r="E9" s="91"/>
    </row>
    <row r="10" spans="1:8" ht="15" customHeight="1" x14ac:dyDescent="0.35">
      <c r="A10" s="91"/>
      <c r="B10" s="91"/>
      <c r="C10" s="91"/>
      <c r="D10" s="91"/>
      <c r="E10" s="91"/>
    </row>
    <row r="12" spans="1:8" ht="15" customHeight="1" x14ac:dyDescent="0.35">
      <c r="A12" s="92"/>
      <c r="B12" s="92"/>
      <c r="C12" s="92"/>
      <c r="D12" s="92"/>
      <c r="E12" s="92"/>
    </row>
    <row r="13" spans="1:8" x14ac:dyDescent="0.35">
      <c r="A13" s="92"/>
      <c r="B13" s="92"/>
      <c r="C13" s="92"/>
      <c r="D13" s="92"/>
      <c r="E13" s="92"/>
    </row>
    <row r="14" spans="1:8" x14ac:dyDescent="0.35">
      <c r="A14" s="92"/>
      <c r="B14" s="92"/>
      <c r="C14" s="92"/>
      <c r="D14" s="92"/>
      <c r="E14" s="92"/>
    </row>
    <row r="16" spans="1:8" x14ac:dyDescent="0.35">
      <c r="A16" s="93"/>
      <c r="B16" s="93"/>
      <c r="C16" s="93"/>
      <c r="D16" s="93"/>
      <c r="E16" s="93"/>
    </row>
    <row r="17" spans="1:5" x14ac:dyDescent="0.35">
      <c r="A17" s="93"/>
      <c r="B17" s="93"/>
      <c r="C17" s="93"/>
      <c r="D17" s="93"/>
      <c r="E17" s="93"/>
    </row>
    <row r="18" spans="1:5" x14ac:dyDescent="0.35">
      <c r="A18" s="93"/>
      <c r="B18" s="93"/>
      <c r="C18" s="93"/>
      <c r="D18" s="93"/>
      <c r="E18" s="93"/>
    </row>
    <row r="20" spans="1:5" x14ac:dyDescent="0.35">
      <c r="A20" s="93"/>
      <c r="B20" s="93"/>
      <c r="C20" s="93"/>
      <c r="D20" s="93"/>
      <c r="E20" s="93"/>
    </row>
    <row r="21" spans="1:5" x14ac:dyDescent="0.35">
      <c r="A21" s="93"/>
      <c r="B21" s="93"/>
      <c r="C21" s="93"/>
      <c r="D21" s="93"/>
      <c r="E21" s="93"/>
    </row>
    <row r="22" spans="1:5" x14ac:dyDescent="0.35">
      <c r="A22" s="93"/>
      <c r="B22" s="93"/>
      <c r="C22" s="93"/>
      <c r="D22" s="93"/>
      <c r="E22" s="93"/>
    </row>
    <row r="24" spans="1:5" ht="15" customHeight="1" x14ac:dyDescent="0.35">
      <c r="A24" s="93"/>
      <c r="B24" s="93"/>
      <c r="C24" s="93"/>
      <c r="D24" s="93"/>
      <c r="E24" s="93"/>
    </row>
    <row r="25" spans="1:5" x14ac:dyDescent="0.35">
      <c r="A25" s="93"/>
      <c r="B25" s="93"/>
      <c r="C25" s="93"/>
      <c r="D25" s="93"/>
      <c r="E25" s="93"/>
    </row>
    <row r="26" spans="1:5" x14ac:dyDescent="0.35">
      <c r="A26" s="93"/>
      <c r="B26" s="93"/>
      <c r="C26" s="93"/>
      <c r="D26" s="93"/>
      <c r="E26" s="93"/>
    </row>
    <row r="28" spans="1:5" x14ac:dyDescent="0.35">
      <c r="A28" s="38"/>
    </row>
    <row r="38" spans="1:8" x14ac:dyDescent="0.35">
      <c r="A38" s="79"/>
      <c r="B38" s="79"/>
      <c r="C38" s="79"/>
      <c r="D38" s="79"/>
      <c r="E38" s="79"/>
      <c r="F38" s="79"/>
      <c r="G38" s="79"/>
      <c r="H38" s="79"/>
    </row>
    <row r="39" spans="1:8" x14ac:dyDescent="0.35">
      <c r="A39" s="79"/>
      <c r="B39" s="79"/>
      <c r="C39" s="79"/>
      <c r="D39" s="79"/>
      <c r="E39" s="79"/>
      <c r="F39" s="79"/>
      <c r="G39" s="79"/>
      <c r="H39" s="79"/>
    </row>
    <row r="40" spans="1:8" x14ac:dyDescent="0.35">
      <c r="A40" s="79"/>
      <c r="B40" s="79"/>
      <c r="C40" s="79"/>
      <c r="D40" s="79"/>
      <c r="E40" s="79"/>
      <c r="F40" s="79"/>
      <c r="G40" s="79"/>
      <c r="H40" s="79"/>
    </row>
    <row r="41" spans="1:8" x14ac:dyDescent="0.35">
      <c r="A41" s="2" t="s">
        <v>206</v>
      </c>
      <c r="B41" s="94"/>
      <c r="C41" s="90" t="s">
        <v>117</v>
      </c>
      <c r="D41" s="5"/>
      <c r="E41" s="82"/>
      <c r="F41" s="82"/>
    </row>
    <row r="42" spans="1:8" x14ac:dyDescent="0.35">
      <c r="C42" s="90"/>
      <c r="E42" s="79"/>
      <c r="F42" s="79"/>
    </row>
    <row r="43" spans="1:8" x14ac:dyDescent="0.35">
      <c r="A43" s="2" t="s">
        <v>207</v>
      </c>
      <c r="B43" s="95"/>
      <c r="C43"/>
      <c r="D43"/>
      <c r="E43"/>
      <c r="F43"/>
    </row>
    <row r="44" spans="1:8" x14ac:dyDescent="0.35">
      <c r="C44" s="90"/>
      <c r="E44" s="79"/>
      <c r="F44" s="79"/>
    </row>
    <row r="45" spans="1:8" x14ac:dyDescent="0.35">
      <c r="C45" s="90"/>
      <c r="E45" s="79"/>
      <c r="F45" s="79"/>
    </row>
    <row r="46" spans="1:8" x14ac:dyDescent="0.35">
      <c r="A46" s="2" t="s">
        <v>206</v>
      </c>
      <c r="B46" s="84"/>
      <c r="C46" s="90" t="s">
        <v>117</v>
      </c>
      <c r="D46" s="5"/>
      <c r="E46" s="80"/>
      <c r="F46" s="80"/>
    </row>
    <row r="47" spans="1:8" x14ac:dyDescent="0.35">
      <c r="C47" s="90"/>
      <c r="E47" s="79"/>
      <c r="F47" s="79"/>
    </row>
    <row r="48" spans="1:8" x14ac:dyDescent="0.35">
      <c r="A48" s="2" t="s">
        <v>207</v>
      </c>
      <c r="B48" s="95"/>
      <c r="C48"/>
      <c r="D48"/>
      <c r="E48"/>
      <c r="F48"/>
    </row>
    <row r="49" spans="1:11" x14ac:dyDescent="0.35">
      <c r="A49" s="79"/>
      <c r="B49" s="79"/>
      <c r="C49" s="81"/>
      <c r="D49" s="79"/>
      <c r="E49" s="79"/>
      <c r="F49" s="79"/>
    </row>
    <row r="50" spans="1:11" x14ac:dyDescent="0.35">
      <c r="A50" s="79"/>
      <c r="B50" s="79"/>
      <c r="C50" s="79"/>
      <c r="D50" s="79"/>
      <c r="E50" s="81"/>
      <c r="F50" s="79"/>
      <c r="G50" s="79"/>
      <c r="H50" s="79"/>
    </row>
    <row r="51" spans="1:11" x14ac:dyDescent="0.35">
      <c r="A51" s="79"/>
      <c r="B51" s="79"/>
      <c r="C51" s="79"/>
      <c r="D51" s="79"/>
      <c r="E51" s="81"/>
      <c r="F51" s="79"/>
      <c r="G51" s="79"/>
      <c r="H51" s="79"/>
    </row>
    <row r="52" spans="1:11" x14ac:dyDescent="0.35">
      <c r="A52" s="79"/>
      <c r="B52" s="79"/>
      <c r="C52" s="79"/>
      <c r="D52" s="79"/>
      <c r="E52" s="79"/>
      <c r="F52" s="79"/>
      <c r="G52" s="79"/>
      <c r="H52" s="81"/>
      <c r="I52" s="79"/>
      <c r="J52" s="79"/>
      <c r="K52" s="79"/>
    </row>
  </sheetData>
  <sheetProtection password="CAF0" sheet="1" objects="1" scenarios="1" selectLockedCells="1"/>
  <mergeCells count="2">
    <mergeCell ref="A1:F6"/>
    <mergeCell ref="A7:F7"/>
  </mergeCells>
  <pageMargins left="0.7" right="0.7" top="0.75" bottom="0.75" header="0.3" footer="0.3"/>
  <pageSetup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6"/>
  <sheetViews>
    <sheetView showGridLines="0" showRowColHeaders="0" topLeftCell="A34" zoomScaleNormal="100" workbookViewId="0">
      <selection activeCell="F14" sqref="F14"/>
    </sheetView>
  </sheetViews>
  <sheetFormatPr defaultColWidth="9" defaultRowHeight="14.5" x14ac:dyDescent="0.35"/>
  <cols>
    <col min="1" max="1" width="27.58203125" style="2" customWidth="1"/>
    <col min="2" max="2" width="29.75" style="2" customWidth="1"/>
    <col min="3" max="16384" width="9" style="2"/>
  </cols>
  <sheetData>
    <row r="1" spans="1:5" x14ac:dyDescent="0.35">
      <c r="A1" s="148"/>
      <c r="B1" s="148"/>
      <c r="C1" s="148"/>
      <c r="D1" s="148"/>
      <c r="E1" s="148"/>
    </row>
    <row r="2" spans="1:5" x14ac:dyDescent="0.35">
      <c r="A2" s="148"/>
      <c r="B2" s="148"/>
      <c r="C2" s="148"/>
      <c r="D2" s="148"/>
      <c r="E2" s="148"/>
    </row>
    <row r="3" spans="1:5" x14ac:dyDescent="0.35">
      <c r="A3" s="148"/>
      <c r="B3" s="148"/>
      <c r="C3" s="148"/>
      <c r="D3" s="148"/>
      <c r="E3" s="148"/>
    </row>
    <row r="4" spans="1:5" x14ac:dyDescent="0.35">
      <c r="A4" s="148"/>
      <c r="B4" s="148"/>
      <c r="C4" s="148"/>
      <c r="D4" s="148"/>
      <c r="E4" s="148"/>
    </row>
    <row r="5" spans="1:5" x14ac:dyDescent="0.35">
      <c r="A5" s="148"/>
      <c r="B5" s="148"/>
      <c r="C5" s="148"/>
      <c r="D5" s="148"/>
      <c r="E5" s="148"/>
    </row>
    <row r="6" spans="1:5" x14ac:dyDescent="0.35">
      <c r="A6" s="148"/>
      <c r="B6" s="148"/>
      <c r="C6" s="148"/>
      <c r="D6" s="148"/>
      <c r="E6" s="148"/>
    </row>
  </sheetData>
  <sheetProtection algorithmName="SHA-512" hashValue="W0xPF0hrQdxnCWu/n8aIgDMQYdzqUz31A/Ojd5fwly7pmkeiZsWaiKxHloEMvE7ue2iYXKNBKraF7BoJ6Lp2hQ==" saltValue="6a55aG0BVr1J1KWwcasVBw==" spinCount="100000" sheet="1" objects="1" scenarios="1" selectLockedCells="1"/>
  <mergeCells count="1">
    <mergeCell ref="A1:E6"/>
  </mergeCells>
  <pageMargins left="0.7" right="0.7" top="0.75" bottom="0.75" header="0.3" footer="0.3"/>
  <pageSetup scale="96" fitToHeight="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8"/>
  <sheetViews>
    <sheetView showGridLines="0" showRowColHeaders="0" workbookViewId="0">
      <selection activeCell="B31" sqref="B31"/>
    </sheetView>
  </sheetViews>
  <sheetFormatPr defaultColWidth="9" defaultRowHeight="14.5" x14ac:dyDescent="0.35"/>
  <cols>
    <col min="1" max="1" width="27.58203125" style="2" customWidth="1"/>
    <col min="2" max="2" width="29.75" style="2" customWidth="1"/>
    <col min="3" max="4" width="9" style="2"/>
    <col min="5" max="5" width="9.75" style="2" customWidth="1"/>
    <col min="6" max="16384" width="9" style="2"/>
  </cols>
  <sheetData>
    <row r="1" spans="1:5" x14ac:dyDescent="0.35">
      <c r="A1" s="148"/>
      <c r="B1" s="148"/>
      <c r="C1" s="148"/>
      <c r="D1" s="148"/>
      <c r="E1" s="148"/>
    </row>
    <row r="2" spans="1:5" x14ac:dyDescent="0.35">
      <c r="A2" s="148"/>
      <c r="B2" s="148"/>
      <c r="C2" s="148"/>
      <c r="D2" s="148"/>
      <c r="E2" s="148"/>
    </row>
    <row r="3" spans="1:5" x14ac:dyDescent="0.35">
      <c r="A3" s="148"/>
      <c r="B3" s="148"/>
      <c r="C3" s="148"/>
      <c r="D3" s="148"/>
      <c r="E3" s="148"/>
    </row>
    <row r="4" spans="1:5" x14ac:dyDescent="0.35">
      <c r="A4" s="148"/>
      <c r="B4" s="148"/>
      <c r="C4" s="148"/>
      <c r="D4" s="148"/>
      <c r="E4" s="148"/>
    </row>
    <row r="5" spans="1:5" x14ac:dyDescent="0.35">
      <c r="A5" s="148"/>
      <c r="B5" s="148"/>
      <c r="C5" s="148"/>
      <c r="D5" s="148"/>
      <c r="E5" s="148"/>
    </row>
    <row r="6" spans="1:5" x14ac:dyDescent="0.35">
      <c r="A6" s="148"/>
      <c r="B6" s="148"/>
      <c r="C6" s="148"/>
      <c r="D6" s="148"/>
      <c r="E6" s="148"/>
    </row>
    <row r="7" spans="1:5" s="77" customFormat="1" ht="21" x14ac:dyDescent="0.5">
      <c r="A7" s="150" t="s">
        <v>214</v>
      </c>
      <c r="B7" s="150"/>
      <c r="C7" s="150"/>
      <c r="D7" s="150"/>
      <c r="E7" s="150"/>
    </row>
    <row r="9" spans="1:5" x14ac:dyDescent="0.35">
      <c r="A9" s="151" t="s">
        <v>210</v>
      </c>
      <c r="B9" s="151"/>
      <c r="C9" s="151"/>
      <c r="D9" s="151"/>
      <c r="E9" s="151"/>
    </row>
    <row r="10" spans="1:5" ht="30" customHeight="1" x14ac:dyDescent="0.35">
      <c r="A10" s="151"/>
      <c r="B10" s="151"/>
      <c r="C10" s="151"/>
      <c r="D10" s="151"/>
      <c r="E10" s="151"/>
    </row>
    <row r="12" spans="1:5" ht="15" customHeight="1" x14ac:dyDescent="0.35">
      <c r="A12" s="149" t="s">
        <v>224</v>
      </c>
      <c r="B12" s="149"/>
      <c r="C12" s="149"/>
      <c r="D12" s="149"/>
      <c r="E12" s="149"/>
    </row>
    <row r="13" spans="1:5" x14ac:dyDescent="0.35">
      <c r="A13" s="149"/>
      <c r="B13" s="149"/>
      <c r="C13" s="149"/>
      <c r="D13" s="149"/>
      <c r="E13" s="149"/>
    </row>
    <row r="14" spans="1:5" x14ac:dyDescent="0.35">
      <c r="A14" s="149"/>
      <c r="B14" s="149"/>
      <c r="C14" s="149"/>
      <c r="D14" s="149"/>
      <c r="E14" s="149"/>
    </row>
    <row r="15" spans="1:5" x14ac:dyDescent="0.35">
      <c r="A15" s="149"/>
      <c r="B15" s="149"/>
      <c r="C15" s="149"/>
      <c r="D15" s="149"/>
      <c r="E15" s="149"/>
    </row>
    <row r="17" spans="1:5" x14ac:dyDescent="0.35">
      <c r="A17" s="152" t="s">
        <v>248</v>
      </c>
      <c r="B17" s="152"/>
      <c r="C17" s="152"/>
      <c r="D17" s="152"/>
      <c r="E17" s="152"/>
    </row>
    <row r="18" spans="1:5" x14ac:dyDescent="0.35">
      <c r="A18" s="152"/>
      <c r="B18" s="152"/>
      <c r="C18" s="152"/>
      <c r="D18" s="152"/>
      <c r="E18" s="152"/>
    </row>
    <row r="19" spans="1:5" ht="39.75" customHeight="1" x14ac:dyDescent="0.35">
      <c r="A19" s="152"/>
      <c r="B19" s="152"/>
      <c r="C19" s="152"/>
      <c r="D19" s="152"/>
      <c r="E19" s="152"/>
    </row>
    <row r="20" spans="1:5" x14ac:dyDescent="0.35">
      <c r="A20" s="149" t="s">
        <v>225</v>
      </c>
      <c r="B20" s="149"/>
      <c r="C20" s="149"/>
      <c r="D20" s="149"/>
      <c r="E20" s="149"/>
    </row>
    <row r="21" spans="1:5" x14ac:dyDescent="0.35">
      <c r="A21" s="149"/>
      <c r="B21" s="149"/>
      <c r="C21" s="149"/>
      <c r="D21" s="149"/>
      <c r="E21" s="149"/>
    </row>
    <row r="22" spans="1:5" x14ac:dyDescent="0.35">
      <c r="A22" s="149"/>
      <c r="B22" s="149"/>
      <c r="C22" s="149"/>
      <c r="D22" s="149"/>
      <c r="E22" s="149"/>
    </row>
    <row r="24" spans="1:5" ht="15" customHeight="1" x14ac:dyDescent="0.35">
      <c r="A24" s="149" t="s">
        <v>222</v>
      </c>
      <c r="B24" s="149"/>
      <c r="C24" s="149"/>
      <c r="D24" s="149"/>
      <c r="E24" s="149"/>
    </row>
    <row r="25" spans="1:5" x14ac:dyDescent="0.35">
      <c r="A25" s="149"/>
      <c r="B25" s="149"/>
      <c r="C25" s="149"/>
      <c r="D25" s="149"/>
      <c r="E25" s="149"/>
    </row>
    <row r="26" spans="1:5" x14ac:dyDescent="0.35">
      <c r="A26" s="149"/>
      <c r="B26" s="149"/>
      <c r="C26" s="149"/>
      <c r="D26" s="149"/>
      <c r="E26" s="149"/>
    </row>
    <row r="28" spans="1:5" x14ac:dyDescent="0.35">
      <c r="A28" s="38" t="s">
        <v>223</v>
      </c>
    </row>
    <row r="29" spans="1:5" x14ac:dyDescent="0.35">
      <c r="A29" s="107" t="s">
        <v>227</v>
      </c>
    </row>
    <row r="30" spans="1:5" x14ac:dyDescent="0.35">
      <c r="A30" s="98"/>
    </row>
    <row r="31" spans="1:5" x14ac:dyDescent="0.35">
      <c r="A31" s="38" t="s">
        <v>230</v>
      </c>
    </row>
    <row r="32" spans="1:5" x14ac:dyDescent="0.35">
      <c r="A32" s="106" t="s">
        <v>231</v>
      </c>
    </row>
    <row r="33" spans="1:1" x14ac:dyDescent="0.35">
      <c r="A33" s="108" t="s">
        <v>203</v>
      </c>
    </row>
    <row r="34" spans="1:1" x14ac:dyDescent="0.35">
      <c r="A34" s="108" t="s">
        <v>216</v>
      </c>
    </row>
    <row r="35" spans="1:1" x14ac:dyDescent="0.35">
      <c r="A35" s="108" t="s">
        <v>215</v>
      </c>
    </row>
    <row r="36" spans="1:1" x14ac:dyDescent="0.35">
      <c r="A36" s="108" t="s">
        <v>204</v>
      </c>
    </row>
    <row r="37" spans="1:1" x14ac:dyDescent="0.35">
      <c r="A37" s="106" t="s">
        <v>232</v>
      </c>
    </row>
    <row r="38" spans="1:1" x14ac:dyDescent="0.35">
      <c r="A38" s="109" t="s">
        <v>227</v>
      </c>
    </row>
  </sheetData>
  <sheetProtection algorithmName="SHA-512" hashValue="8ERukEt/FUwAOU+g/xLVhHNl1ElJ5iiwddvf0zYPN7hzrHshieAfnYBBcjXbL9I+Vm8mL2nB3ONzInC1JCwWoQ==" saltValue="sKwrGcGa0IZ0TTlqYBEntw==" spinCount="100000" sheet="1" selectLockedCells="1"/>
  <mergeCells count="7">
    <mergeCell ref="A20:E22"/>
    <mergeCell ref="A24:E26"/>
    <mergeCell ref="A1:E6"/>
    <mergeCell ref="A7:E7"/>
    <mergeCell ref="A9:E10"/>
    <mergeCell ref="A17:E19"/>
    <mergeCell ref="A12:E15"/>
  </mergeCells>
  <hyperlinks>
    <hyperlink ref="A29" r:id="rId1" xr:uid="{00000000-0004-0000-0200-000000000000}"/>
    <hyperlink ref="A38" r:id="rId2" xr:uid="{00000000-0004-0000-0200-000001000000}"/>
  </hyperlinks>
  <pageMargins left="0.7" right="0.7" top="0.75" bottom="0.75" header="0.3" footer="0.3"/>
  <pageSetup scale="97" fitToHeight="0" orientation="portrait" r:id="rId3"/>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57BCA-FAE9-400D-8856-897596A8D876}">
  <sheetPr>
    <pageSetUpPr fitToPage="1"/>
  </sheetPr>
  <dimension ref="A1:E31"/>
  <sheetViews>
    <sheetView showGridLines="0" showRowColHeaders="0" zoomScaleNormal="100" zoomScaleSheetLayoutView="100" workbookViewId="0">
      <selection activeCell="A8" sqref="A8"/>
    </sheetView>
  </sheetViews>
  <sheetFormatPr defaultColWidth="9" defaultRowHeight="14.5" x14ac:dyDescent="0.35"/>
  <cols>
    <col min="1" max="1" width="27.58203125" style="2" customWidth="1"/>
    <col min="2" max="2" width="29.75" style="2" customWidth="1"/>
    <col min="3" max="4" width="9" style="2"/>
    <col min="5" max="5" width="9.75" style="2" customWidth="1"/>
    <col min="6" max="16384" width="9" style="2"/>
  </cols>
  <sheetData>
    <row r="1" spans="1:5" x14ac:dyDescent="0.35">
      <c r="A1" s="148"/>
      <c r="B1" s="148"/>
      <c r="C1" s="148"/>
      <c r="D1" s="148"/>
      <c r="E1" s="148"/>
    </row>
    <row r="2" spans="1:5" x14ac:dyDescent="0.35">
      <c r="A2" s="148"/>
      <c r="B2" s="148"/>
      <c r="C2" s="148"/>
      <c r="D2" s="148"/>
      <c r="E2" s="148"/>
    </row>
    <row r="3" spans="1:5" x14ac:dyDescent="0.35">
      <c r="A3" s="148"/>
      <c r="B3" s="148"/>
      <c r="C3" s="148"/>
      <c r="D3" s="148"/>
      <c r="E3" s="148"/>
    </row>
    <row r="4" spans="1:5" x14ac:dyDescent="0.35">
      <c r="A4" s="148"/>
      <c r="B4" s="148"/>
      <c r="C4" s="148"/>
      <c r="D4" s="148"/>
      <c r="E4" s="148"/>
    </row>
    <row r="5" spans="1:5" x14ac:dyDescent="0.35">
      <c r="A5" s="148"/>
      <c r="B5" s="148"/>
      <c r="C5" s="148"/>
      <c r="D5" s="148"/>
      <c r="E5" s="148"/>
    </row>
    <row r="6" spans="1:5" x14ac:dyDescent="0.35">
      <c r="A6" s="148"/>
      <c r="B6" s="148"/>
      <c r="C6" s="148"/>
      <c r="D6" s="148"/>
      <c r="E6" s="148"/>
    </row>
    <row r="7" spans="1:5" s="77" customFormat="1" ht="21" x14ac:dyDescent="0.5">
      <c r="A7" s="150" t="s">
        <v>214</v>
      </c>
      <c r="B7" s="150"/>
      <c r="C7" s="150"/>
      <c r="D7" s="150"/>
      <c r="E7" s="150"/>
    </row>
    <row r="10" spans="1:5" ht="18.5" x14ac:dyDescent="0.45">
      <c r="A10" s="141" t="s">
        <v>239</v>
      </c>
    </row>
    <row r="12" spans="1:5" x14ac:dyDescent="0.35">
      <c r="A12" s="108" t="s">
        <v>241</v>
      </c>
    </row>
    <row r="13" spans="1:5" x14ac:dyDescent="0.35">
      <c r="A13" s="108"/>
    </row>
    <row r="14" spans="1:5" x14ac:dyDescent="0.35">
      <c r="A14" s="108" t="s">
        <v>260</v>
      </c>
    </row>
    <row r="15" spans="1:5" x14ac:dyDescent="0.35">
      <c r="A15" s="108"/>
    </row>
    <row r="16" spans="1:5" x14ac:dyDescent="0.35">
      <c r="A16" s="108" t="s">
        <v>240</v>
      </c>
    </row>
    <row r="17" spans="1:1" x14ac:dyDescent="0.35">
      <c r="A17" s="108"/>
    </row>
    <row r="18" spans="1:1" x14ac:dyDescent="0.35">
      <c r="A18" s="108" t="s">
        <v>242</v>
      </c>
    </row>
    <row r="19" spans="1:1" x14ac:dyDescent="0.35">
      <c r="A19" s="108"/>
    </row>
    <row r="20" spans="1:1" x14ac:dyDescent="0.35">
      <c r="A20" s="108" t="s">
        <v>243</v>
      </c>
    </row>
    <row r="21" spans="1:1" x14ac:dyDescent="0.35">
      <c r="A21" s="108"/>
    </row>
    <row r="22" spans="1:1" x14ac:dyDescent="0.35">
      <c r="A22" s="108" t="s">
        <v>245</v>
      </c>
    </row>
    <row r="23" spans="1:1" x14ac:dyDescent="0.35">
      <c r="A23" s="108"/>
    </row>
    <row r="24" spans="1:1" x14ac:dyDescent="0.35">
      <c r="A24" s="108" t="s">
        <v>244</v>
      </c>
    </row>
    <row r="25" spans="1:1" x14ac:dyDescent="0.35">
      <c r="A25" s="108"/>
    </row>
    <row r="26" spans="1:1" x14ac:dyDescent="0.35">
      <c r="A26" s="142" t="s">
        <v>246</v>
      </c>
    </row>
    <row r="27" spans="1:1" x14ac:dyDescent="0.35">
      <c r="A27" s="76" t="s">
        <v>247</v>
      </c>
    </row>
    <row r="28" spans="1:1" x14ac:dyDescent="0.35">
      <c r="A28" s="106"/>
    </row>
    <row r="29" spans="1:1" x14ac:dyDescent="0.35">
      <c r="A29" s="106"/>
    </row>
    <row r="30" spans="1:1" x14ac:dyDescent="0.35">
      <c r="A30" s="106"/>
    </row>
    <row r="31" spans="1:1" x14ac:dyDescent="0.35">
      <c r="A31" s="106"/>
    </row>
  </sheetData>
  <sheetProtection algorithmName="SHA-512" hashValue="IOHmwJwNxPNrqpOvgWQkJPsmZWxRHiZKMNbCioOYELuQibpgBILPxalx9A1KrYYbgGKKUsntapMvu1FLvTq4Qg==" saltValue="a37LmDFKQTcD3X+8Xx1PNQ==" spinCount="100000" sheet="1" objects="1" scenarios="1" selectLockedCells="1"/>
  <mergeCells count="2">
    <mergeCell ref="A1:E6"/>
    <mergeCell ref="A7:E7"/>
  </mergeCells>
  <pageMargins left="0.7" right="0.7" top="0.75" bottom="0.75" header="0.3" footer="0.3"/>
  <pageSetup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0</xdr:col>
                    <xdr:colOff>69850</xdr:colOff>
                    <xdr:row>10</xdr:row>
                    <xdr:rowOff>107950</xdr:rowOff>
                  </from>
                  <to>
                    <xdr:col>0</xdr:col>
                    <xdr:colOff>438150</xdr:colOff>
                    <xdr:row>12</xdr:row>
                    <xdr:rowOff>69850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0</xdr:col>
                    <xdr:colOff>69850</xdr:colOff>
                    <xdr:row>14</xdr:row>
                    <xdr:rowOff>114300</xdr:rowOff>
                  </from>
                  <to>
                    <xdr:col>0</xdr:col>
                    <xdr:colOff>438150</xdr:colOff>
                    <xdr:row>16</xdr:row>
                    <xdr:rowOff>76200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0</xdr:col>
                    <xdr:colOff>76200</xdr:colOff>
                    <xdr:row>16</xdr:row>
                    <xdr:rowOff>95250</xdr:rowOff>
                  </from>
                  <to>
                    <xdr:col>0</xdr:col>
                    <xdr:colOff>450850</xdr:colOff>
                    <xdr:row>18</xdr:row>
                    <xdr:rowOff>57150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0</xdr:col>
                    <xdr:colOff>76200</xdr:colOff>
                    <xdr:row>18</xdr:row>
                    <xdr:rowOff>95250</xdr:rowOff>
                  </from>
                  <to>
                    <xdr:col>0</xdr:col>
                    <xdr:colOff>450850</xdr:colOff>
                    <xdr:row>20</xdr:row>
                    <xdr:rowOff>57150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0</xdr:col>
                    <xdr:colOff>69850</xdr:colOff>
                    <xdr:row>20</xdr:row>
                    <xdr:rowOff>95250</xdr:rowOff>
                  </from>
                  <to>
                    <xdr:col>0</xdr:col>
                    <xdr:colOff>438150</xdr:colOff>
                    <xdr:row>22</xdr:row>
                    <xdr:rowOff>57150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0</xdr:col>
                    <xdr:colOff>50800</xdr:colOff>
                    <xdr:row>22</xdr:row>
                    <xdr:rowOff>114300</xdr:rowOff>
                  </from>
                  <to>
                    <xdr:col>0</xdr:col>
                    <xdr:colOff>419100</xdr:colOff>
                    <xdr:row>24</xdr:row>
                    <xdr:rowOff>76200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0</xdr:col>
                    <xdr:colOff>69850</xdr:colOff>
                    <xdr:row>12</xdr:row>
                    <xdr:rowOff>114300</xdr:rowOff>
                  </from>
                  <to>
                    <xdr:col>0</xdr:col>
                    <xdr:colOff>438150</xdr:colOff>
                    <xdr:row>14</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6"/>
  <sheetViews>
    <sheetView showGridLines="0" showRowColHeaders="0" zoomScaleNormal="100" zoomScaleSheetLayoutView="100" workbookViewId="0">
      <selection activeCell="B19" sqref="B19"/>
    </sheetView>
  </sheetViews>
  <sheetFormatPr defaultRowHeight="14" x14ac:dyDescent="0.3"/>
  <cols>
    <col min="1" max="1" width="19.75" customWidth="1"/>
    <col min="2" max="2" width="14.5" customWidth="1"/>
    <col min="3" max="3" width="11.58203125" customWidth="1"/>
    <col min="4" max="4" width="10" customWidth="1"/>
    <col min="5" max="5" width="2" customWidth="1"/>
    <col min="6" max="6" width="15.75" customWidth="1"/>
    <col min="7" max="7" width="14.75" customWidth="1"/>
    <col min="9" max="9" width="12.08203125" customWidth="1"/>
    <col min="10" max="10" width="5.25" customWidth="1"/>
  </cols>
  <sheetData>
    <row r="1" spans="1:9" s="1" customFormat="1" x14ac:dyDescent="0.3"/>
    <row r="2" spans="1:9" s="1" customFormat="1" ht="14.5" x14ac:dyDescent="0.35">
      <c r="H2" s="4" t="s">
        <v>212</v>
      </c>
      <c r="I2" s="83"/>
    </row>
    <row r="3" spans="1:9" s="1" customFormat="1" x14ac:dyDescent="0.3"/>
    <row r="4" spans="1:9" s="1" customFormat="1" x14ac:dyDescent="0.3">
      <c r="G4" s="99" t="s">
        <v>237</v>
      </c>
    </row>
    <row r="5" spans="1:9" s="1" customFormat="1" x14ac:dyDescent="0.3"/>
    <row r="6" spans="1:9" s="2" customFormat="1" ht="23.5" x14ac:dyDescent="0.35">
      <c r="A6" s="3" t="s">
        <v>194</v>
      </c>
      <c r="F6" s="4" t="s">
        <v>122</v>
      </c>
      <c r="G6" s="175"/>
      <c r="H6" s="175"/>
      <c r="I6" s="175"/>
    </row>
    <row r="7" spans="1:9" s="2" customFormat="1" ht="14.5" x14ac:dyDescent="0.35">
      <c r="F7" s="4" t="s">
        <v>123</v>
      </c>
      <c r="G7" s="179" t="s">
        <v>175</v>
      </c>
      <c r="H7" s="179"/>
      <c r="I7" s="179"/>
    </row>
    <row r="8" spans="1:9" s="2" customFormat="1" ht="14.5" x14ac:dyDescent="0.35">
      <c r="F8" s="4"/>
      <c r="G8" s="129"/>
      <c r="H8" s="129"/>
      <c r="I8" s="129"/>
    </row>
    <row r="9" spans="1:9" s="2" customFormat="1" ht="14.5" x14ac:dyDescent="0.35">
      <c r="F9" s="4"/>
      <c r="G9" s="129"/>
      <c r="H9" s="129"/>
      <c r="I9" s="129"/>
    </row>
    <row r="10" spans="1:9" s="2" customFormat="1" ht="14.5" x14ac:dyDescent="0.35">
      <c r="A10" s="9" t="s">
        <v>238</v>
      </c>
      <c r="B10" s="9"/>
      <c r="C10" s="9"/>
      <c r="D10" s="9"/>
      <c r="E10" s="9"/>
      <c r="F10" s="9"/>
      <c r="G10" s="9"/>
      <c r="H10" s="9"/>
      <c r="I10" s="9"/>
    </row>
    <row r="11" spans="1:9" s="2" customFormat="1" ht="14.5" x14ac:dyDescent="0.35">
      <c r="A11" s="105" t="s">
        <v>202</v>
      </c>
      <c r="D11" s="102" t="s">
        <v>187</v>
      </c>
      <c r="F11" s="103"/>
      <c r="G11" s="103"/>
      <c r="H11" s="103"/>
      <c r="I11" s="103"/>
    </row>
    <row r="12" spans="1:9" s="2" customFormat="1" ht="14.5" x14ac:dyDescent="0.35">
      <c r="A12" s="105" t="s">
        <v>195</v>
      </c>
      <c r="D12" s="102" t="s">
        <v>187</v>
      </c>
      <c r="F12" s="103"/>
      <c r="G12" s="103"/>
      <c r="H12" s="103"/>
      <c r="I12" s="103"/>
    </row>
    <row r="13" spans="1:9" s="2" customFormat="1" ht="14.5" x14ac:dyDescent="0.35">
      <c r="A13" s="105" t="s">
        <v>196</v>
      </c>
      <c r="D13" s="102" t="s">
        <v>187</v>
      </c>
      <c r="E13" s="116"/>
      <c r="F13" s="116"/>
      <c r="G13" s="116"/>
      <c r="H13" s="116"/>
      <c r="I13" s="116"/>
    </row>
    <row r="14" spans="1:9" s="2" customFormat="1" ht="14.5" x14ac:dyDescent="0.35">
      <c r="A14" s="126" t="s">
        <v>228</v>
      </c>
      <c r="D14" s="102"/>
      <c r="E14" s="116"/>
      <c r="F14" s="13"/>
      <c r="G14" s="116"/>
      <c r="H14" s="116"/>
      <c r="I14" s="116"/>
    </row>
    <row r="15" spans="1:9" s="2" customFormat="1" ht="14.5" x14ac:dyDescent="0.35">
      <c r="A15" s="127"/>
      <c r="B15" s="154"/>
      <c r="C15" s="154"/>
      <c r="D15" s="154"/>
      <c r="E15" s="116"/>
      <c r="F15" s="13"/>
      <c r="G15" s="154"/>
      <c r="H15" s="154"/>
      <c r="I15" s="154"/>
    </row>
    <row r="16" spans="1:9" s="2" customFormat="1" ht="14.5" x14ac:dyDescent="0.35">
      <c r="A16" s="105" t="s">
        <v>197</v>
      </c>
      <c r="G16" s="124" t="s">
        <v>187</v>
      </c>
      <c r="H16" s="125" t="s">
        <v>205</v>
      </c>
    </row>
    <row r="17" spans="1:9" s="2" customFormat="1" ht="14.5" x14ac:dyDescent="0.35">
      <c r="A17" s="105" t="s">
        <v>211</v>
      </c>
      <c r="G17" s="124" t="s">
        <v>187</v>
      </c>
    </row>
    <row r="18" spans="1:9" s="2" customFormat="1" ht="14.5" x14ac:dyDescent="0.35">
      <c r="A18" s="128" t="s">
        <v>198</v>
      </c>
      <c r="B18" s="113"/>
      <c r="C18" s="5"/>
      <c r="D18" s="5"/>
      <c r="E18" s="5"/>
      <c r="F18" s="5"/>
      <c r="G18" s="5"/>
      <c r="H18" s="5"/>
    </row>
    <row r="19" spans="1:9" s="2" customFormat="1" ht="14.5" x14ac:dyDescent="0.35">
      <c r="A19" s="105"/>
      <c r="B19" s="123"/>
      <c r="C19" s="123"/>
      <c r="D19" s="123"/>
      <c r="E19" s="121"/>
      <c r="F19" s="116"/>
      <c r="G19" s="116"/>
      <c r="H19" s="116"/>
      <c r="I19" s="116"/>
    </row>
    <row r="20" spans="1:9" s="2" customFormat="1" ht="14.5" x14ac:dyDescent="0.35">
      <c r="A20" s="105" t="s">
        <v>199</v>
      </c>
      <c r="C20" s="124" t="s">
        <v>187</v>
      </c>
      <c r="D20" s="125" t="s">
        <v>233</v>
      </c>
      <c r="G20" s="153"/>
      <c r="H20" s="153"/>
      <c r="I20" s="153"/>
    </row>
    <row r="21" spans="1:9" s="2" customFormat="1" ht="14.5" x14ac:dyDescent="0.35">
      <c r="A21" s="105" t="s">
        <v>200</v>
      </c>
      <c r="C21" s="124" t="s">
        <v>187</v>
      </c>
      <c r="D21" s="125" t="s">
        <v>233</v>
      </c>
      <c r="G21" s="153"/>
      <c r="H21" s="153"/>
      <c r="I21" s="153"/>
    </row>
    <row r="22" spans="1:9" s="2" customFormat="1" ht="14.5" x14ac:dyDescent="0.35">
      <c r="A22" s="105" t="s">
        <v>249</v>
      </c>
      <c r="C22" s="124" t="s">
        <v>187</v>
      </c>
      <c r="D22" s="125"/>
      <c r="G22" s="143"/>
      <c r="H22" s="143"/>
      <c r="I22" s="143"/>
    </row>
    <row r="23" spans="1:9" s="2" customFormat="1" ht="14.5" x14ac:dyDescent="0.35">
      <c r="A23" s="105" t="s">
        <v>252</v>
      </c>
      <c r="C23" s="124" t="s">
        <v>187</v>
      </c>
      <c r="D23" s="125"/>
      <c r="G23" s="143"/>
      <c r="H23" s="143"/>
      <c r="I23" s="143"/>
    </row>
    <row r="24" spans="1:9" s="2" customFormat="1" ht="14.5" x14ac:dyDescent="0.35">
      <c r="A24" s="105"/>
      <c r="H24" s="117"/>
      <c r="I24" s="117"/>
    </row>
    <row r="25" spans="1:9" s="2" customFormat="1" ht="14.5" x14ac:dyDescent="0.35">
      <c r="A25" s="105" t="s">
        <v>234</v>
      </c>
      <c r="B25" s="95"/>
      <c r="C25" s="95"/>
      <c r="D25" s="95"/>
      <c r="E25" s="121"/>
      <c r="F25" s="116"/>
      <c r="G25" s="117"/>
      <c r="H25" s="13"/>
      <c r="I25" s="13"/>
    </row>
    <row r="26" spans="1:9" s="2" customFormat="1" ht="14.5" x14ac:dyDescent="0.35">
      <c r="A26" s="105" t="s">
        <v>235</v>
      </c>
      <c r="B26" s="122"/>
      <c r="C26" s="120"/>
      <c r="D26" s="120"/>
      <c r="E26" s="121"/>
      <c r="F26" s="116"/>
      <c r="G26" s="116"/>
      <c r="H26" s="13"/>
      <c r="I26" s="118"/>
    </row>
    <row r="27" spans="1:9" s="2" customFormat="1" ht="14.5" x14ac:dyDescent="0.35">
      <c r="A27" s="105" t="s">
        <v>236</v>
      </c>
      <c r="B27" s="95"/>
      <c r="C27" s="95"/>
      <c r="D27" s="95"/>
      <c r="E27" s="121"/>
      <c r="F27" s="116"/>
      <c r="G27" s="116"/>
      <c r="H27" s="116"/>
      <c r="I27" s="116"/>
    </row>
    <row r="28" spans="1:9" s="2" customFormat="1" ht="14.5" x14ac:dyDescent="0.35">
      <c r="A28" s="108" t="s">
        <v>229</v>
      </c>
      <c r="B28" s="117"/>
      <c r="C28" s="119"/>
      <c r="D28" s="116"/>
      <c r="E28" s="116"/>
      <c r="F28" s="13"/>
      <c r="G28" s="117"/>
      <c r="H28" s="119"/>
      <c r="I28" s="116"/>
    </row>
    <row r="29" spans="1:9" s="2" customFormat="1" ht="14.5" x14ac:dyDescent="0.35"/>
    <row r="30" spans="1:9" s="2" customFormat="1" ht="18.5" x14ac:dyDescent="0.35">
      <c r="A30" s="7" t="s">
        <v>93</v>
      </c>
      <c r="B30" s="7"/>
      <c r="C30" s="7"/>
      <c r="D30" s="7"/>
      <c r="F30" s="7" t="s">
        <v>120</v>
      </c>
      <c r="G30" s="7"/>
      <c r="H30" s="7"/>
      <c r="I30" s="7"/>
    </row>
    <row r="31" spans="1:9" s="2" customFormat="1" ht="14.5" x14ac:dyDescent="0.35">
      <c r="A31" s="8"/>
      <c r="F31" s="8"/>
    </row>
    <row r="32" spans="1:9" s="2" customFormat="1" ht="14.5" x14ac:dyDescent="0.35">
      <c r="A32" s="8" t="s">
        <v>101</v>
      </c>
      <c r="B32" s="158"/>
      <c r="C32" s="159"/>
      <c r="D32" s="160"/>
      <c r="F32" s="8" t="s">
        <v>101</v>
      </c>
      <c r="G32" s="158"/>
      <c r="H32" s="159"/>
      <c r="I32" s="160"/>
    </row>
    <row r="33" spans="1:9" s="2" customFormat="1" ht="14.5" x14ac:dyDescent="0.35">
      <c r="A33" s="8" t="s">
        <v>220</v>
      </c>
      <c r="B33" s="161"/>
      <c r="C33" s="162"/>
      <c r="D33" s="163"/>
      <c r="F33" s="8" t="s">
        <v>220</v>
      </c>
      <c r="G33" s="161"/>
      <c r="H33" s="162"/>
      <c r="I33" s="163"/>
    </row>
    <row r="34" spans="1:9" s="2" customFormat="1" ht="14.5" x14ac:dyDescent="0.35">
      <c r="A34" s="8" t="s">
        <v>221</v>
      </c>
      <c r="B34" s="158"/>
      <c r="C34" s="159"/>
      <c r="D34" s="160"/>
      <c r="F34" s="8" t="s">
        <v>221</v>
      </c>
      <c r="G34" s="158"/>
      <c r="H34" s="159"/>
      <c r="I34" s="160"/>
    </row>
    <row r="35" spans="1:9" s="2" customFormat="1" ht="14.5" x14ac:dyDescent="0.35">
      <c r="A35" s="8"/>
      <c r="F35" s="8"/>
    </row>
    <row r="36" spans="1:9" s="2" customFormat="1" ht="14.5" x14ac:dyDescent="0.35">
      <c r="A36" s="9" t="s">
        <v>96</v>
      </c>
      <c r="B36" s="9"/>
      <c r="C36" s="9"/>
      <c r="D36" s="9"/>
      <c r="F36" s="9" t="s">
        <v>96</v>
      </c>
      <c r="G36" s="9"/>
      <c r="H36" s="9"/>
      <c r="I36" s="9"/>
    </row>
    <row r="37" spans="1:9" s="2" customFormat="1" ht="14.5" x14ac:dyDescent="0.35">
      <c r="A37" s="8" t="s">
        <v>94</v>
      </c>
      <c r="B37" s="158"/>
      <c r="C37" s="159"/>
      <c r="D37" s="160"/>
      <c r="F37" s="8" t="s">
        <v>94</v>
      </c>
      <c r="G37" s="158"/>
      <c r="H37" s="159"/>
      <c r="I37" s="160"/>
    </row>
    <row r="38" spans="1:9" s="2" customFormat="1" ht="14.5" x14ac:dyDescent="0.35">
      <c r="A38" s="8" t="s">
        <v>95</v>
      </c>
      <c r="B38" s="158"/>
      <c r="C38" s="159"/>
      <c r="D38" s="160"/>
      <c r="F38" s="8" t="s">
        <v>95</v>
      </c>
      <c r="G38" s="158"/>
      <c r="H38" s="159"/>
      <c r="I38" s="160"/>
    </row>
    <row r="39" spans="1:9" s="2" customFormat="1" ht="14.5" x14ac:dyDescent="0.35">
      <c r="A39" s="8" t="s">
        <v>97</v>
      </c>
      <c r="B39" s="158"/>
      <c r="C39" s="159"/>
      <c r="D39" s="160"/>
      <c r="F39" s="8" t="s">
        <v>97</v>
      </c>
      <c r="G39" s="158"/>
      <c r="H39" s="159"/>
      <c r="I39" s="160"/>
    </row>
    <row r="40" spans="1:9" s="2" customFormat="1" ht="14.5" x14ac:dyDescent="0.35">
      <c r="A40" s="8" t="s">
        <v>108</v>
      </c>
      <c r="B40" s="12"/>
      <c r="C40" s="8"/>
      <c r="D40" s="8"/>
      <c r="F40" s="8" t="s">
        <v>108</v>
      </c>
      <c r="G40" s="12"/>
      <c r="H40" s="8"/>
      <c r="I40" s="8"/>
    </row>
    <row r="41" spans="1:9" s="2" customFormat="1" ht="14.5" x14ac:dyDescent="0.35">
      <c r="A41" s="8" t="s">
        <v>98</v>
      </c>
      <c r="B41" s="10"/>
      <c r="C41" s="8" t="s">
        <v>99</v>
      </c>
      <c r="D41" s="10"/>
      <c r="F41" s="8" t="s">
        <v>98</v>
      </c>
      <c r="G41" s="10"/>
      <c r="H41" s="8" t="s">
        <v>99</v>
      </c>
      <c r="I41" s="10"/>
    </row>
    <row r="42" spans="1:9" s="2" customFormat="1" ht="14.5" x14ac:dyDescent="0.35">
      <c r="A42" s="9" t="s">
        <v>121</v>
      </c>
      <c r="B42" s="9"/>
      <c r="C42" s="9"/>
      <c r="D42" s="9"/>
      <c r="F42" s="9" t="s">
        <v>121</v>
      </c>
      <c r="G42" s="9"/>
      <c r="H42" s="9"/>
      <c r="I42" s="9"/>
    </row>
    <row r="43" spans="1:9" s="2" customFormat="1" ht="14.5" x14ac:dyDescent="0.35">
      <c r="A43" s="8" t="s">
        <v>94</v>
      </c>
      <c r="B43" s="158"/>
      <c r="C43" s="159"/>
      <c r="D43" s="160"/>
      <c r="F43" s="8" t="s">
        <v>94</v>
      </c>
      <c r="G43" s="158"/>
      <c r="H43" s="159"/>
      <c r="I43" s="160"/>
    </row>
    <row r="44" spans="1:9" s="2" customFormat="1" ht="14.5" x14ac:dyDescent="0.35">
      <c r="A44" s="8" t="s">
        <v>95</v>
      </c>
      <c r="B44" s="158"/>
      <c r="C44" s="159"/>
      <c r="D44" s="160"/>
      <c r="F44" s="8" t="s">
        <v>95</v>
      </c>
      <c r="G44" s="158"/>
      <c r="H44" s="159"/>
      <c r="I44" s="160"/>
    </row>
    <row r="45" spans="1:9" s="2" customFormat="1" ht="14.5" x14ac:dyDescent="0.35">
      <c r="A45" s="8" t="s">
        <v>97</v>
      </c>
      <c r="B45" s="158"/>
      <c r="C45" s="159"/>
      <c r="D45" s="160"/>
      <c r="F45" s="8" t="s">
        <v>97</v>
      </c>
      <c r="G45" s="158"/>
      <c r="H45" s="159"/>
      <c r="I45" s="160"/>
    </row>
    <row r="46" spans="1:9" s="2" customFormat="1" ht="14.5" x14ac:dyDescent="0.35">
      <c r="A46" s="8" t="s">
        <v>108</v>
      </c>
      <c r="B46" s="12"/>
      <c r="C46" s="8"/>
      <c r="D46" s="8"/>
      <c r="F46" s="8" t="s">
        <v>108</v>
      </c>
      <c r="G46" s="12"/>
      <c r="H46" s="8"/>
      <c r="I46" s="8"/>
    </row>
    <row r="47" spans="1:9" s="2" customFormat="1" ht="14.5" x14ac:dyDescent="0.35">
      <c r="A47" s="8" t="s">
        <v>100</v>
      </c>
      <c r="B47" s="10"/>
      <c r="C47" s="4"/>
      <c r="F47" s="8" t="s">
        <v>100</v>
      </c>
      <c r="G47" s="10"/>
      <c r="H47" s="4"/>
    </row>
    <row r="48" spans="1:9" s="2" customFormat="1" ht="14.5" x14ac:dyDescent="0.35">
      <c r="A48" s="11"/>
      <c r="F48" s="11"/>
    </row>
    <row r="49" spans="1:9" s="2" customFormat="1" ht="14.5" x14ac:dyDescent="0.35">
      <c r="A49" s="9" t="s">
        <v>104</v>
      </c>
      <c r="B49" s="9"/>
      <c r="C49" s="9"/>
      <c r="D49" s="9"/>
      <c r="F49" s="9" t="s">
        <v>104</v>
      </c>
      <c r="G49" s="9"/>
      <c r="H49" s="9"/>
      <c r="I49" s="9"/>
    </row>
    <row r="50" spans="1:9" s="2" customFormat="1" ht="14.5" x14ac:dyDescent="0.35">
      <c r="A50" s="8" t="s">
        <v>102</v>
      </c>
      <c r="B50" s="155"/>
      <c r="C50" s="156"/>
      <c r="D50" s="157"/>
      <c r="F50" s="8" t="s">
        <v>102</v>
      </c>
      <c r="G50" s="155"/>
      <c r="H50" s="156"/>
      <c r="I50" s="157"/>
    </row>
    <row r="51" spans="1:9" s="2" customFormat="1" ht="14.5" x14ac:dyDescent="0.35">
      <c r="A51" s="8" t="s">
        <v>103</v>
      </c>
      <c r="B51" s="168"/>
      <c r="C51" s="169"/>
      <c r="D51" s="170"/>
      <c r="F51" s="8" t="s">
        <v>103</v>
      </c>
      <c r="G51" s="168"/>
      <c r="H51" s="169"/>
      <c r="I51" s="170"/>
    </row>
    <row r="52" spans="1:9" s="2" customFormat="1" ht="14.5" x14ac:dyDescent="0.35">
      <c r="A52" s="8" t="s">
        <v>112</v>
      </c>
      <c r="B52" s="12"/>
      <c r="F52" s="8" t="s">
        <v>112</v>
      </c>
      <c r="G52" s="10"/>
    </row>
    <row r="53" spans="1:9" s="2" customFormat="1" ht="14.5" x14ac:dyDescent="0.35">
      <c r="A53" s="140"/>
      <c r="B53" s="140"/>
      <c r="C53" s="140"/>
      <c r="D53" s="140"/>
      <c r="E53" s="140"/>
      <c r="F53" s="140"/>
      <c r="G53" s="140"/>
      <c r="H53" s="140"/>
      <c r="I53" s="140"/>
    </row>
    <row r="54" spans="1:9" s="2" customFormat="1" ht="14.5" x14ac:dyDescent="0.35">
      <c r="A54" s="8"/>
      <c r="C54" s="8" t="s">
        <v>250</v>
      </c>
      <c r="D54" s="171"/>
      <c r="E54" s="172"/>
      <c r="F54" s="173"/>
      <c r="G54" s="144" t="s">
        <v>113</v>
      </c>
      <c r="H54" s="140"/>
      <c r="I54" s="140"/>
    </row>
    <row r="55" spans="1:9" s="2" customFormat="1" ht="14.5" x14ac:dyDescent="0.35">
      <c r="A55" s="140"/>
      <c r="C55" s="8" t="s">
        <v>251</v>
      </c>
      <c r="D55" s="171"/>
      <c r="E55" s="172"/>
      <c r="F55" s="173"/>
      <c r="G55" s="140"/>
      <c r="H55" s="140"/>
      <c r="I55" s="140"/>
    </row>
    <row r="56" spans="1:9" s="2" customFormat="1" ht="14.5" x14ac:dyDescent="0.35">
      <c r="A56" s="140"/>
      <c r="B56" s="140"/>
      <c r="C56" s="140"/>
      <c r="D56" s="140"/>
      <c r="E56" s="140"/>
      <c r="F56" s="140"/>
      <c r="G56" s="140"/>
      <c r="H56" s="140"/>
      <c r="I56" s="140"/>
    </row>
    <row r="57" spans="1:9" s="2" customFormat="1" ht="14.5" x14ac:dyDescent="0.35">
      <c r="A57" s="140"/>
      <c r="B57" s="140"/>
      <c r="C57" s="140"/>
      <c r="D57" s="140"/>
      <c r="E57" s="140"/>
      <c r="F57" s="140"/>
      <c r="G57" s="140"/>
      <c r="H57" s="140"/>
      <c r="I57" s="140"/>
    </row>
    <row r="58" spans="1:9" s="2" customFormat="1" ht="14.5" x14ac:dyDescent="0.35">
      <c r="A58" s="140"/>
      <c r="B58" s="140"/>
      <c r="C58" s="140"/>
      <c r="D58" s="140"/>
      <c r="E58" s="140"/>
      <c r="F58" s="140"/>
      <c r="G58" s="140"/>
      <c r="H58" s="140"/>
      <c r="I58" s="140"/>
    </row>
    <row r="59" spans="1:9" s="2" customFormat="1" ht="14.5" x14ac:dyDescent="0.35">
      <c r="A59" s="140"/>
      <c r="B59" s="140"/>
      <c r="C59" s="140"/>
      <c r="D59" s="140"/>
      <c r="E59" s="140"/>
      <c r="F59" s="140"/>
      <c r="G59" s="140"/>
      <c r="H59" s="140"/>
      <c r="I59" s="140"/>
    </row>
    <row r="60" spans="1:9" s="2" customFormat="1" ht="14.5" x14ac:dyDescent="0.35">
      <c r="A60" s="9" t="s">
        <v>106</v>
      </c>
      <c r="B60" s="9"/>
      <c r="C60" s="9"/>
      <c r="D60" s="9"/>
      <c r="F60" s="9" t="s">
        <v>106</v>
      </c>
      <c r="G60" s="9"/>
      <c r="H60" s="9"/>
      <c r="I60" s="9"/>
    </row>
    <row r="61" spans="1:9" s="2" customFormat="1" ht="14.5" x14ac:dyDescent="0.35">
      <c r="A61" s="8" t="s">
        <v>114</v>
      </c>
      <c r="B61" s="165"/>
      <c r="C61" s="166"/>
      <c r="D61" s="167"/>
      <c r="F61" s="8" t="s">
        <v>114</v>
      </c>
      <c r="G61" s="165"/>
      <c r="H61" s="166"/>
      <c r="I61" s="167"/>
    </row>
    <row r="62" spans="1:9" s="2" customFormat="1" ht="14.5" x14ac:dyDescent="0.35">
      <c r="A62" s="8" t="s">
        <v>110</v>
      </c>
      <c r="B62" s="165"/>
      <c r="C62" s="166"/>
      <c r="D62" s="167"/>
      <c r="F62" s="8" t="s">
        <v>110</v>
      </c>
      <c r="G62" s="165"/>
      <c r="H62" s="166"/>
      <c r="I62" s="167"/>
    </row>
    <row r="63" spans="1:9" s="2" customFormat="1" ht="14.5" x14ac:dyDescent="0.35">
      <c r="A63" s="8" t="s">
        <v>107</v>
      </c>
      <c r="B63" s="176"/>
      <c r="C63" s="177"/>
      <c r="D63" s="178"/>
      <c r="F63" s="8" t="s">
        <v>107</v>
      </c>
      <c r="G63" s="165"/>
      <c r="H63" s="166"/>
      <c r="I63" s="167"/>
    </row>
    <row r="64" spans="1:9" s="2" customFormat="1" ht="14.5" x14ac:dyDescent="0.35">
      <c r="A64" s="8" t="s">
        <v>105</v>
      </c>
      <c r="B64" s="165"/>
      <c r="C64" s="166"/>
      <c r="D64" s="167"/>
      <c r="F64" s="8" t="s">
        <v>105</v>
      </c>
      <c r="G64" s="165"/>
      <c r="H64" s="166"/>
      <c r="I64" s="167"/>
    </row>
    <row r="65" spans="1:9" s="2" customFormat="1" ht="14.5" x14ac:dyDescent="0.35">
      <c r="A65" s="8" t="s">
        <v>108</v>
      </c>
      <c r="B65" s="100"/>
      <c r="F65" s="8" t="s">
        <v>108</v>
      </c>
      <c r="G65" s="12"/>
    </row>
    <row r="66" spans="1:9" s="2" customFormat="1" ht="14.5" x14ac:dyDescent="0.35">
      <c r="A66" s="11"/>
      <c r="F66" s="11"/>
    </row>
    <row r="67" spans="1:9" s="2" customFormat="1" ht="14.5" x14ac:dyDescent="0.35">
      <c r="A67" s="8" t="s">
        <v>109</v>
      </c>
      <c r="B67" s="164"/>
      <c r="C67" s="159"/>
      <c r="D67" s="160"/>
      <c r="F67" s="8" t="s">
        <v>109</v>
      </c>
      <c r="G67" s="164"/>
      <c r="H67" s="159"/>
      <c r="I67" s="160"/>
    </row>
    <row r="68" spans="1:9" s="2" customFormat="1" ht="14.5" x14ac:dyDescent="0.35">
      <c r="A68" s="8" t="s">
        <v>110</v>
      </c>
      <c r="B68" s="164"/>
      <c r="C68" s="159"/>
      <c r="D68" s="160"/>
      <c r="F68" s="8" t="s">
        <v>110</v>
      </c>
      <c r="G68" s="164"/>
      <c r="H68" s="159"/>
      <c r="I68" s="160"/>
    </row>
    <row r="69" spans="1:9" s="2" customFormat="1" ht="14.5" x14ac:dyDescent="0.35">
      <c r="A69" s="8" t="s">
        <v>107</v>
      </c>
      <c r="B69" s="164"/>
      <c r="C69" s="159"/>
      <c r="D69" s="160"/>
      <c r="F69" s="8" t="s">
        <v>107</v>
      </c>
      <c r="G69" s="164"/>
      <c r="H69" s="159"/>
      <c r="I69" s="160"/>
    </row>
    <row r="70" spans="1:9" s="2" customFormat="1" ht="14.5" x14ac:dyDescent="0.35">
      <c r="A70" s="8" t="s">
        <v>111</v>
      </c>
      <c r="B70" s="10"/>
      <c r="F70" s="8" t="s">
        <v>111</v>
      </c>
      <c r="G70" s="10"/>
    </row>
    <row r="71" spans="1:9" s="2" customFormat="1" ht="14.5" x14ac:dyDescent="0.35"/>
    <row r="72" spans="1:9" s="2" customFormat="1" ht="14.5" x14ac:dyDescent="0.35"/>
    <row r="73" spans="1:9" s="2" customFormat="1" ht="14.5" x14ac:dyDescent="0.35"/>
    <row r="74" spans="1:9" s="2" customFormat="1" ht="14.5" x14ac:dyDescent="0.35"/>
    <row r="75" spans="1:9" s="2" customFormat="1" ht="14.5" x14ac:dyDescent="0.35"/>
    <row r="76" spans="1:9" s="2" customFormat="1" ht="14.5" x14ac:dyDescent="0.35"/>
    <row r="77" spans="1:9" s="2" customFormat="1" ht="14.5" x14ac:dyDescent="0.35"/>
    <row r="78" spans="1:9" s="2" customFormat="1" ht="14.5" x14ac:dyDescent="0.35"/>
    <row r="79" spans="1:9" s="2" customFormat="1" ht="14.5" x14ac:dyDescent="0.35"/>
    <row r="80" spans="1:9" s="2" customFormat="1" ht="14.5" x14ac:dyDescent="0.35"/>
    <row r="81" spans="1:9" s="2" customFormat="1" ht="14.5" x14ac:dyDescent="0.35"/>
    <row r="82" spans="1:9" s="2" customFormat="1" ht="14.5" x14ac:dyDescent="0.35">
      <c r="A82" s="13"/>
    </row>
    <row r="83" spans="1:9" s="2" customFormat="1" ht="14.5" x14ac:dyDescent="0.35">
      <c r="A83" s="9" t="s">
        <v>119</v>
      </c>
      <c r="B83" s="9"/>
      <c r="C83" s="9"/>
      <c r="D83" s="9"/>
      <c r="E83" s="9"/>
      <c r="F83" s="9"/>
      <c r="G83" s="9"/>
      <c r="H83" s="9"/>
      <c r="I83" s="9"/>
    </row>
    <row r="84" spans="1:9" s="2" customFormat="1" ht="14.5" x14ac:dyDescent="0.35">
      <c r="A84" s="13"/>
    </row>
    <row r="85" spans="1:9" s="2" customFormat="1" ht="14.5" x14ac:dyDescent="0.35">
      <c r="A85" s="174" t="s">
        <v>201</v>
      </c>
      <c r="B85" s="174"/>
      <c r="C85" s="174"/>
      <c r="D85" s="174"/>
      <c r="E85" s="174"/>
      <c r="F85" s="174"/>
      <c r="G85" s="174"/>
      <c r="H85" s="174"/>
      <c r="I85" s="174"/>
    </row>
    <row r="86" spans="1:9" s="2" customFormat="1" ht="14.5" x14ac:dyDescent="0.35">
      <c r="A86" s="174"/>
      <c r="B86" s="174"/>
      <c r="C86" s="174"/>
      <c r="D86" s="174"/>
      <c r="E86" s="174"/>
      <c r="F86" s="174"/>
      <c r="G86" s="174"/>
      <c r="H86" s="174"/>
      <c r="I86" s="174"/>
    </row>
    <row r="87" spans="1:9" s="2" customFormat="1" ht="14.5" x14ac:dyDescent="0.35">
      <c r="A87" s="13"/>
    </row>
    <row r="88" spans="1:9" s="2" customFormat="1" ht="14.5" x14ac:dyDescent="0.35">
      <c r="A88" s="14" t="s">
        <v>115</v>
      </c>
      <c r="B88" s="5"/>
      <c r="C88" s="5"/>
      <c r="D88" s="5"/>
      <c r="F88" s="14" t="s">
        <v>115</v>
      </c>
      <c r="G88" s="5"/>
      <c r="H88" s="5"/>
      <c r="I88" s="5"/>
    </row>
    <row r="89" spans="1:9" s="2" customFormat="1" ht="14.5" x14ac:dyDescent="0.35">
      <c r="A89" s="2" t="s">
        <v>116</v>
      </c>
      <c r="D89" s="2" t="s">
        <v>117</v>
      </c>
      <c r="F89" s="2" t="s">
        <v>118</v>
      </c>
      <c r="I89" s="2" t="s">
        <v>117</v>
      </c>
    </row>
    <row r="90" spans="1:9" s="2" customFormat="1" ht="14.5" x14ac:dyDescent="0.35"/>
    <row r="91" spans="1:9" s="2" customFormat="1" ht="14.5" x14ac:dyDescent="0.35"/>
    <row r="92" spans="1:9" s="2" customFormat="1" ht="14.5" x14ac:dyDescent="0.35"/>
    <row r="93" spans="1:9" s="2" customFormat="1" ht="14.5" x14ac:dyDescent="0.35"/>
    <row r="94" spans="1:9" s="2" customFormat="1" ht="14.5" x14ac:dyDescent="0.35"/>
    <row r="95" spans="1:9" s="2" customFormat="1" ht="14.5" x14ac:dyDescent="0.35"/>
    <row r="96" spans="1:9" s="2" customFormat="1" ht="14.5" x14ac:dyDescent="0.35"/>
  </sheetData>
  <sheetProtection algorithmName="SHA-512" hashValue="uv26ha2o3EE7/ytaD/qteed7JK/lfobIV2h0ZFvtPfFDhJ7HbDBAvQx/RirGL/afHZQbGbeyTmWy/N4/+QlcWg==" saltValue="6VUxmnGUDXP4JEhQOeMoIA==" spinCount="100000" sheet="1" objects="1" scenarios="1" selectLockedCells="1"/>
  <mergeCells count="45">
    <mergeCell ref="A85:I86"/>
    <mergeCell ref="G61:I61"/>
    <mergeCell ref="G6:I6"/>
    <mergeCell ref="B67:D67"/>
    <mergeCell ref="B68:D68"/>
    <mergeCell ref="B63:D63"/>
    <mergeCell ref="G33:I33"/>
    <mergeCell ref="G34:I34"/>
    <mergeCell ref="G37:I37"/>
    <mergeCell ref="G38:I38"/>
    <mergeCell ref="B62:D62"/>
    <mergeCell ref="G39:I39"/>
    <mergeCell ref="G43:I43"/>
    <mergeCell ref="B51:D51"/>
    <mergeCell ref="G7:I7"/>
    <mergeCell ref="G32:I32"/>
    <mergeCell ref="G62:I62"/>
    <mergeCell ref="B61:D61"/>
    <mergeCell ref="G51:I51"/>
    <mergeCell ref="B50:D50"/>
    <mergeCell ref="B64:D64"/>
    <mergeCell ref="G64:I64"/>
    <mergeCell ref="D54:F54"/>
    <mergeCell ref="D55:F55"/>
    <mergeCell ref="B69:D69"/>
    <mergeCell ref="G69:I69"/>
    <mergeCell ref="G63:I63"/>
    <mergeCell ref="G67:I67"/>
    <mergeCell ref="G68:I68"/>
    <mergeCell ref="G20:I20"/>
    <mergeCell ref="G21:I21"/>
    <mergeCell ref="G15:I15"/>
    <mergeCell ref="B15:D15"/>
    <mergeCell ref="G50:I50"/>
    <mergeCell ref="G44:I44"/>
    <mergeCell ref="G45:I45"/>
    <mergeCell ref="B39:D39"/>
    <mergeCell ref="B43:D43"/>
    <mergeCell ref="B44:D44"/>
    <mergeCell ref="B45:D45"/>
    <mergeCell ref="B32:D32"/>
    <mergeCell ref="B33:D33"/>
    <mergeCell ref="B34:D34"/>
    <mergeCell ref="B37:D37"/>
    <mergeCell ref="B38:D38"/>
  </mergeCells>
  <dataValidations count="5">
    <dataValidation type="list" allowBlank="1" showInputMessage="1" showErrorMessage="1" sqref="B52 G52" xr:uid="{00000000-0002-0000-0300-000000000000}">
      <formula1>"Married,Unmarried,Separated,Single"</formula1>
    </dataValidation>
    <dataValidation type="list" allowBlank="1" showInputMessage="1" showErrorMessage="1" sqref="B47 G47" xr:uid="{00000000-0002-0000-0300-000001000000}">
      <formula1>"Owned,Rented"</formula1>
    </dataValidation>
    <dataValidation type="list" allowBlank="1" showInputMessage="1" showErrorMessage="1" sqref="B41 G41" xr:uid="{00000000-0002-0000-0300-000002000000}">
      <formula1>"Own,Rent"</formula1>
    </dataValidation>
    <dataValidation type="list" allowBlank="1" showInputMessage="1" showErrorMessage="1" sqref="G17 D11:D14 C20:C23" xr:uid="{00000000-0002-0000-0300-000003000000}">
      <formula1>"Yes, No, Blank"</formula1>
    </dataValidation>
    <dataValidation type="list" allowBlank="1" showInputMessage="1" showErrorMessage="1" sqref="G16" xr:uid="{00000000-0002-0000-0300-000004000000}">
      <formula1>"Yes, No, Blank,        "</formula1>
    </dataValidation>
  </dataValidations>
  <printOptions horizontalCentered="1"/>
  <pageMargins left="0.25" right="0.25" top="0.5" bottom="0.5" header="0.25" footer="0.25"/>
  <pageSetup scale="71" fitToHeight="2" orientation="portrait" r:id="rId1"/>
  <headerFooter>
    <oddHeader>&amp;C&amp;"Arial,Bold"CONFIDENTIAL</oddHeader>
    <oddFooter>&amp;L&amp;8&amp;K01+046PAGE &amp;P OF &amp;N&amp;CUnited Methodist Foundation of Western NC, Inc.&amp;R&amp;8&amp;K01+046&amp;D</oddFooter>
  </headerFooter>
  <rowBreaks count="1" manualBreakCount="1">
    <brk id="55" max="8"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40"/>
  <sheetViews>
    <sheetView showGridLines="0" showRowColHeaders="0" topLeftCell="A116" zoomScaleNormal="100" zoomScaleSheetLayoutView="100" workbookViewId="0">
      <selection activeCell="E17" sqref="E17"/>
    </sheetView>
  </sheetViews>
  <sheetFormatPr defaultColWidth="9" defaultRowHeight="14.5" x14ac:dyDescent="0.35"/>
  <cols>
    <col min="1" max="1" width="2.75" style="2" customWidth="1"/>
    <col min="2" max="2" width="22.75" style="2" customWidth="1"/>
    <col min="3" max="3" width="11.83203125" style="2" customWidth="1"/>
    <col min="4" max="4" width="12.75" style="2" bestFit="1" customWidth="1"/>
    <col min="5" max="5" width="13" style="2" bestFit="1" customWidth="1"/>
    <col min="6" max="6" width="13.5" style="2" customWidth="1"/>
    <col min="7" max="7" width="9.75" style="2" customWidth="1"/>
    <col min="8" max="8" width="12" style="2" customWidth="1"/>
    <col min="9" max="9" width="14.25" style="2" customWidth="1"/>
    <col min="10" max="10" width="3.33203125" style="2" customWidth="1"/>
    <col min="11" max="16384" width="9" style="2"/>
  </cols>
  <sheetData>
    <row r="1" spans="1:9" ht="23.5" x14ac:dyDescent="0.35">
      <c r="A1" s="3" t="s">
        <v>92</v>
      </c>
      <c r="F1" s="2" t="s">
        <v>209</v>
      </c>
      <c r="G1" s="84"/>
    </row>
    <row r="2" spans="1:9" x14ac:dyDescent="0.35">
      <c r="B2" s="6"/>
      <c r="C2" s="74"/>
      <c r="D2" s="74"/>
      <c r="E2" s="74"/>
      <c r="F2" s="74"/>
      <c r="G2" s="74"/>
      <c r="H2" s="74"/>
      <c r="I2" s="74"/>
    </row>
    <row r="3" spans="1:9" x14ac:dyDescent="0.35">
      <c r="A3" s="38" t="s">
        <v>46</v>
      </c>
      <c r="E3" s="76"/>
      <c r="G3" s="113"/>
      <c r="H3" s="113"/>
      <c r="I3" s="113"/>
    </row>
    <row r="4" spans="1:9" x14ac:dyDescent="0.35">
      <c r="B4" s="39" t="s">
        <v>37</v>
      </c>
      <c r="C4" s="40" t="s">
        <v>38</v>
      </c>
      <c r="D4" s="40" t="s">
        <v>45</v>
      </c>
      <c r="E4" s="76"/>
      <c r="G4" s="114"/>
      <c r="H4" s="74"/>
      <c r="I4" s="74"/>
    </row>
    <row r="5" spans="1:9" x14ac:dyDescent="0.35">
      <c r="B5" s="41"/>
      <c r="C5" s="10"/>
      <c r="D5" s="42"/>
      <c r="E5" s="76"/>
      <c r="G5" s="114"/>
      <c r="H5" s="113"/>
      <c r="I5" s="113"/>
    </row>
    <row r="6" spans="1:9" x14ac:dyDescent="0.35">
      <c r="B6" s="41"/>
      <c r="C6" s="10"/>
      <c r="D6" s="42"/>
      <c r="E6" s="76"/>
      <c r="G6" s="74"/>
      <c r="H6" s="113"/>
      <c r="I6" s="130"/>
    </row>
    <row r="7" spans="1:9" x14ac:dyDescent="0.35">
      <c r="B7" s="41"/>
      <c r="C7" s="10"/>
      <c r="D7" s="42"/>
      <c r="E7" s="76"/>
      <c r="H7" s="75"/>
      <c r="I7" s="110"/>
    </row>
    <row r="8" spans="1:9" x14ac:dyDescent="0.35">
      <c r="B8" s="41"/>
      <c r="C8" s="10"/>
      <c r="D8" s="42"/>
      <c r="E8" s="76"/>
    </row>
    <row r="9" spans="1:9" x14ac:dyDescent="0.35">
      <c r="B9" s="41"/>
      <c r="C9" s="10"/>
      <c r="D9" s="42"/>
      <c r="E9" s="76"/>
    </row>
    <row r="10" spans="1:9" x14ac:dyDescent="0.35">
      <c r="B10" s="41"/>
      <c r="C10" s="10"/>
      <c r="D10" s="42"/>
      <c r="E10" s="76"/>
    </row>
    <row r="11" spans="1:9" x14ac:dyDescent="0.35">
      <c r="B11" s="41"/>
      <c r="C11" s="10"/>
      <c r="D11" s="42"/>
      <c r="E11" s="115"/>
    </row>
    <row r="12" spans="1:9" x14ac:dyDescent="0.35">
      <c r="B12" s="43"/>
      <c r="C12" s="43"/>
      <c r="D12" s="43"/>
    </row>
    <row r="13" spans="1:9" x14ac:dyDescent="0.35">
      <c r="C13" s="44" t="s">
        <v>48</v>
      </c>
      <c r="D13" s="45">
        <f>SUM(D4:D12)</f>
        <v>0</v>
      </c>
    </row>
    <row r="15" spans="1:9" x14ac:dyDescent="0.35">
      <c r="A15" s="38" t="s">
        <v>49</v>
      </c>
    </row>
    <row r="16" spans="1:9" x14ac:dyDescent="0.35">
      <c r="B16" s="39" t="s">
        <v>39</v>
      </c>
      <c r="C16" s="40" t="s">
        <v>40</v>
      </c>
      <c r="D16" s="40" t="s">
        <v>41</v>
      </c>
      <c r="E16" s="40" t="s">
        <v>42</v>
      </c>
      <c r="F16" s="40" t="s">
        <v>43</v>
      </c>
      <c r="G16" s="46" t="s">
        <v>44</v>
      </c>
    </row>
    <row r="17" spans="1:7" x14ac:dyDescent="0.35">
      <c r="B17" s="41"/>
      <c r="C17" s="10"/>
      <c r="D17" s="10"/>
      <c r="E17" s="42"/>
      <c r="F17" s="42"/>
      <c r="G17" s="42"/>
    </row>
    <row r="18" spans="1:7" x14ac:dyDescent="0.35">
      <c r="B18" s="41"/>
      <c r="C18" s="10"/>
      <c r="D18" s="10"/>
      <c r="E18" s="42"/>
      <c r="F18" s="42"/>
      <c r="G18" s="42"/>
    </row>
    <row r="19" spans="1:7" x14ac:dyDescent="0.35">
      <c r="B19" s="41"/>
      <c r="C19" s="10"/>
      <c r="D19" s="10"/>
      <c r="E19" s="42"/>
      <c r="F19" s="42"/>
      <c r="G19" s="42"/>
    </row>
    <row r="20" spans="1:7" x14ac:dyDescent="0.35">
      <c r="B20" s="43"/>
      <c r="C20" s="43"/>
      <c r="D20" s="43"/>
      <c r="E20" s="47"/>
      <c r="F20" s="47"/>
      <c r="G20" s="48"/>
    </row>
    <row r="21" spans="1:7" x14ac:dyDescent="0.35">
      <c r="E21" s="44" t="s">
        <v>48</v>
      </c>
      <c r="F21" s="45">
        <f>SUM(F16:F20)</f>
        <v>0</v>
      </c>
      <c r="G21" s="45">
        <f>SUM(G16:G20)</f>
        <v>0</v>
      </c>
    </row>
    <row r="23" spans="1:7" x14ac:dyDescent="0.35">
      <c r="A23" s="38" t="s">
        <v>69</v>
      </c>
    </row>
    <row r="24" spans="1:7" x14ac:dyDescent="0.35">
      <c r="B24" s="39" t="s">
        <v>37</v>
      </c>
      <c r="C24" s="40" t="s">
        <v>38</v>
      </c>
      <c r="D24" s="40" t="s">
        <v>45</v>
      </c>
    </row>
    <row r="25" spans="1:7" x14ac:dyDescent="0.35">
      <c r="B25" s="41"/>
      <c r="C25" s="10"/>
      <c r="D25" s="42"/>
    </row>
    <row r="26" spans="1:7" x14ac:dyDescent="0.35">
      <c r="B26" s="41"/>
      <c r="C26" s="10"/>
      <c r="D26" s="42"/>
    </row>
    <row r="27" spans="1:7" x14ac:dyDescent="0.35">
      <c r="B27" s="41"/>
      <c r="C27" s="10"/>
      <c r="D27" s="42"/>
    </row>
    <row r="28" spans="1:7" x14ac:dyDescent="0.35">
      <c r="B28" s="41"/>
      <c r="C28" s="10"/>
      <c r="D28" s="42"/>
    </row>
    <row r="29" spans="1:7" x14ac:dyDescent="0.35">
      <c r="B29" s="43"/>
      <c r="C29" s="43"/>
      <c r="D29" s="43"/>
    </row>
    <row r="30" spans="1:7" x14ac:dyDescent="0.35">
      <c r="C30" s="44" t="s">
        <v>48</v>
      </c>
      <c r="D30" s="45">
        <f>SUM(D24:D29)</f>
        <v>0</v>
      </c>
    </row>
    <row r="32" spans="1:7" x14ac:dyDescent="0.35">
      <c r="A32" s="38" t="s">
        <v>75</v>
      </c>
    </row>
    <row r="33" spans="1:9" x14ac:dyDescent="0.35">
      <c r="B33" s="39" t="s">
        <v>71</v>
      </c>
      <c r="C33" s="40" t="s">
        <v>74</v>
      </c>
      <c r="D33" s="40" t="s">
        <v>72</v>
      </c>
      <c r="E33" s="40" t="s">
        <v>73</v>
      </c>
      <c r="F33" s="40" t="s">
        <v>65</v>
      </c>
    </row>
    <row r="34" spans="1:9" x14ac:dyDescent="0.35">
      <c r="B34" s="41"/>
      <c r="C34" s="10"/>
      <c r="D34" s="10"/>
      <c r="E34" s="42"/>
      <c r="F34" s="78">
        <f>D34*E34</f>
        <v>0</v>
      </c>
    </row>
    <row r="35" spans="1:9" x14ac:dyDescent="0.35">
      <c r="B35" s="41"/>
      <c r="C35" s="10"/>
      <c r="D35" s="10"/>
      <c r="E35" s="42"/>
      <c r="F35" s="78"/>
    </row>
    <row r="36" spans="1:9" x14ac:dyDescent="0.35">
      <c r="B36" s="41"/>
      <c r="C36" s="10"/>
      <c r="D36" s="10"/>
      <c r="E36" s="42"/>
      <c r="F36" s="78"/>
    </row>
    <row r="37" spans="1:9" x14ac:dyDescent="0.35">
      <c r="B37" s="41"/>
      <c r="C37" s="10"/>
      <c r="D37" s="10"/>
      <c r="E37" s="42"/>
      <c r="F37" s="78">
        <v>0</v>
      </c>
    </row>
    <row r="38" spans="1:9" x14ac:dyDescent="0.35">
      <c r="B38" s="41"/>
      <c r="C38" s="10"/>
      <c r="D38" s="10"/>
      <c r="E38" s="42"/>
      <c r="F38" s="78">
        <f>D38*E38</f>
        <v>0</v>
      </c>
    </row>
    <row r="39" spans="1:9" x14ac:dyDescent="0.35">
      <c r="B39" s="43"/>
      <c r="C39" s="43"/>
      <c r="D39" s="43"/>
      <c r="E39" s="43"/>
      <c r="F39" s="43"/>
    </row>
    <row r="40" spans="1:9" x14ac:dyDescent="0.35">
      <c r="E40" s="44" t="s">
        <v>48</v>
      </c>
      <c r="F40" s="45">
        <f>SUM(F33:F39)</f>
        <v>0</v>
      </c>
    </row>
    <row r="42" spans="1:9" x14ac:dyDescent="0.35">
      <c r="A42" s="38" t="s">
        <v>137</v>
      </c>
    </row>
    <row r="43" spans="1:9" x14ac:dyDescent="0.35">
      <c r="B43" s="39" t="s">
        <v>9</v>
      </c>
      <c r="C43" s="40" t="s">
        <v>38</v>
      </c>
      <c r="D43" s="40" t="s">
        <v>55</v>
      </c>
      <c r="E43" s="40" t="s">
        <v>56</v>
      </c>
      <c r="F43" s="40" t="s">
        <v>51</v>
      </c>
      <c r="G43" s="40" t="s">
        <v>52</v>
      </c>
      <c r="H43" s="46" t="s">
        <v>53</v>
      </c>
      <c r="I43" s="40" t="s">
        <v>57</v>
      </c>
    </row>
    <row r="44" spans="1:9" x14ac:dyDescent="0.35">
      <c r="B44" s="41"/>
      <c r="C44" s="10"/>
      <c r="D44" s="10"/>
      <c r="E44" s="42"/>
      <c r="F44" s="42"/>
      <c r="G44" s="49"/>
      <c r="H44" s="42"/>
      <c r="I44" s="42"/>
    </row>
    <row r="45" spans="1:9" x14ac:dyDescent="0.35">
      <c r="B45" s="41"/>
      <c r="C45" s="10"/>
      <c r="D45" s="10"/>
      <c r="E45" s="42"/>
      <c r="F45" s="42"/>
      <c r="G45" s="49"/>
      <c r="H45" s="42"/>
      <c r="I45" s="42"/>
    </row>
    <row r="46" spans="1:9" x14ac:dyDescent="0.35">
      <c r="B46" s="41"/>
      <c r="C46" s="10"/>
      <c r="D46" s="10"/>
      <c r="E46" s="42"/>
      <c r="F46" s="42"/>
      <c r="G46" s="49"/>
      <c r="H46" s="42"/>
      <c r="I46" s="42"/>
    </row>
    <row r="47" spans="1:9" x14ac:dyDescent="0.35">
      <c r="B47" s="41"/>
      <c r="C47" s="10"/>
      <c r="D47" s="10"/>
      <c r="E47" s="42"/>
      <c r="F47" s="42"/>
      <c r="G47" s="49"/>
      <c r="H47" s="42"/>
      <c r="I47" s="42"/>
    </row>
    <row r="48" spans="1:9" x14ac:dyDescent="0.35">
      <c r="B48" s="43"/>
      <c r="C48" s="43"/>
      <c r="D48" s="43"/>
      <c r="E48" s="43"/>
      <c r="F48" s="43"/>
      <c r="G48" s="43"/>
      <c r="H48" s="50"/>
      <c r="I48" s="43"/>
    </row>
    <row r="49" spans="1:9" x14ac:dyDescent="0.35">
      <c r="G49" s="44" t="s">
        <v>48</v>
      </c>
      <c r="H49" s="45">
        <f>SUM(H43:H48)</f>
        <v>0</v>
      </c>
      <c r="I49" s="45">
        <f>SUM(I43:I48)</f>
        <v>0</v>
      </c>
    </row>
    <row r="51" spans="1:9" x14ac:dyDescent="0.35">
      <c r="A51" s="38" t="s">
        <v>138</v>
      </c>
    </row>
    <row r="52" spans="1:9" x14ac:dyDescent="0.35">
      <c r="B52" s="39" t="s">
        <v>9</v>
      </c>
      <c r="C52" s="40" t="s">
        <v>38</v>
      </c>
      <c r="D52" s="40" t="s">
        <v>55</v>
      </c>
      <c r="E52" s="40" t="s">
        <v>56</v>
      </c>
      <c r="F52" s="40" t="s">
        <v>51</v>
      </c>
      <c r="G52" s="40" t="s">
        <v>52</v>
      </c>
      <c r="H52" s="46" t="s">
        <v>53</v>
      </c>
      <c r="I52" s="51" t="s">
        <v>57</v>
      </c>
    </row>
    <row r="53" spans="1:9" x14ac:dyDescent="0.35">
      <c r="B53" s="41"/>
      <c r="C53" s="10"/>
      <c r="D53" s="10"/>
      <c r="E53" s="42"/>
      <c r="F53" s="42"/>
      <c r="G53" s="49"/>
      <c r="H53" s="42"/>
      <c r="I53" s="42"/>
    </row>
    <row r="54" spans="1:9" x14ac:dyDescent="0.35">
      <c r="B54" s="41"/>
      <c r="C54" s="10"/>
      <c r="D54" s="10"/>
      <c r="E54" s="42"/>
      <c r="F54" s="42"/>
      <c r="G54" s="49"/>
      <c r="H54" s="42"/>
      <c r="I54" s="42"/>
    </row>
    <row r="55" spans="1:9" x14ac:dyDescent="0.35">
      <c r="B55" s="41"/>
      <c r="C55" s="10"/>
      <c r="D55" s="10"/>
      <c r="E55" s="42"/>
      <c r="F55" s="42"/>
      <c r="G55" s="49"/>
      <c r="H55" s="42"/>
      <c r="I55" s="42"/>
    </row>
    <row r="56" spans="1:9" x14ac:dyDescent="0.35">
      <c r="B56" s="41"/>
      <c r="C56" s="10"/>
      <c r="D56" s="10"/>
      <c r="E56" s="42"/>
      <c r="F56" s="42"/>
      <c r="G56" s="49"/>
      <c r="H56" s="42"/>
      <c r="I56" s="42"/>
    </row>
    <row r="57" spans="1:9" x14ac:dyDescent="0.35">
      <c r="B57" s="43"/>
      <c r="C57" s="43"/>
      <c r="D57" s="43"/>
      <c r="E57" s="43"/>
      <c r="F57" s="43"/>
      <c r="G57" s="43"/>
      <c r="H57" s="50"/>
      <c r="I57" s="43"/>
    </row>
    <row r="58" spans="1:9" x14ac:dyDescent="0.35">
      <c r="G58" s="44" t="s">
        <v>48</v>
      </c>
      <c r="H58" s="45">
        <f>SUM(H51:H57)</f>
        <v>0</v>
      </c>
      <c r="I58" s="45">
        <f>SUM(I52:I57)</f>
        <v>0</v>
      </c>
    </row>
    <row r="60" spans="1:9" x14ac:dyDescent="0.35">
      <c r="A60" s="38" t="s">
        <v>181</v>
      </c>
    </row>
    <row r="61" spans="1:9" x14ac:dyDescent="0.35">
      <c r="B61" s="39" t="s">
        <v>37</v>
      </c>
      <c r="C61" s="40" t="s">
        <v>38</v>
      </c>
      <c r="D61" s="40" t="s">
        <v>45</v>
      </c>
      <c r="E61" s="46" t="s">
        <v>44</v>
      </c>
    </row>
    <row r="62" spans="1:9" x14ac:dyDescent="0.35">
      <c r="B62" s="41"/>
      <c r="C62" s="10"/>
      <c r="D62" s="42"/>
      <c r="E62" s="42"/>
    </row>
    <row r="63" spans="1:9" x14ac:dyDescent="0.35">
      <c r="B63" s="41"/>
      <c r="C63" s="10"/>
      <c r="D63" s="42"/>
      <c r="E63" s="42"/>
    </row>
    <row r="64" spans="1:9" x14ac:dyDescent="0.35">
      <c r="B64" s="41"/>
      <c r="C64" s="10"/>
      <c r="D64" s="42"/>
      <c r="E64" s="42"/>
    </row>
    <row r="65" spans="1:6" x14ac:dyDescent="0.35">
      <c r="B65" s="41"/>
      <c r="C65" s="10"/>
      <c r="D65" s="42"/>
      <c r="E65" s="42"/>
    </row>
    <row r="66" spans="1:6" x14ac:dyDescent="0.35">
      <c r="B66" s="41"/>
      <c r="C66" s="10"/>
      <c r="D66" s="42"/>
      <c r="E66" s="42"/>
    </row>
    <row r="67" spans="1:6" x14ac:dyDescent="0.35">
      <c r="B67" s="41"/>
      <c r="C67" s="10"/>
      <c r="D67" s="42"/>
      <c r="E67" s="42"/>
    </row>
    <row r="68" spans="1:6" x14ac:dyDescent="0.35">
      <c r="B68" s="43"/>
      <c r="C68" s="43"/>
      <c r="D68" s="43"/>
      <c r="E68" s="50"/>
    </row>
    <row r="69" spans="1:6" x14ac:dyDescent="0.35">
      <c r="C69" s="44" t="s">
        <v>48</v>
      </c>
      <c r="D69" s="45">
        <f>SUM(D61:D68)</f>
        <v>0</v>
      </c>
      <c r="E69" s="45">
        <f>SUM(E61:E68)</f>
        <v>0</v>
      </c>
    </row>
    <row r="71" spans="1:6" x14ac:dyDescent="0.35">
      <c r="A71" s="38" t="s">
        <v>79</v>
      </c>
    </row>
    <row r="72" spans="1:6" x14ac:dyDescent="0.35">
      <c r="B72" s="39" t="s">
        <v>37</v>
      </c>
      <c r="C72" s="40" t="s">
        <v>58</v>
      </c>
      <c r="D72" s="40" t="s">
        <v>45</v>
      </c>
      <c r="E72" s="40" t="s">
        <v>59</v>
      </c>
      <c r="F72" s="46" t="s">
        <v>44</v>
      </c>
    </row>
    <row r="73" spans="1:6" x14ac:dyDescent="0.35">
      <c r="B73" s="41"/>
      <c r="C73" s="10"/>
      <c r="D73" s="42"/>
      <c r="E73" s="42"/>
      <c r="F73" s="42"/>
    </row>
    <row r="74" spans="1:6" x14ac:dyDescent="0.35">
      <c r="B74" s="41"/>
      <c r="C74" s="10"/>
      <c r="D74" s="42"/>
      <c r="E74" s="42"/>
      <c r="F74" s="42"/>
    </row>
    <row r="75" spans="1:6" x14ac:dyDescent="0.35">
      <c r="B75" s="41"/>
      <c r="C75" s="10"/>
      <c r="D75" s="42"/>
      <c r="E75" s="42"/>
      <c r="F75" s="42"/>
    </row>
    <row r="76" spans="1:6" x14ac:dyDescent="0.35">
      <c r="B76" s="41"/>
      <c r="C76" s="10"/>
      <c r="D76" s="42"/>
      <c r="E76" s="42"/>
      <c r="F76" s="42"/>
    </row>
    <row r="77" spans="1:6" x14ac:dyDescent="0.35">
      <c r="B77" s="43"/>
      <c r="C77" s="43"/>
      <c r="D77" s="43"/>
      <c r="E77" s="43"/>
      <c r="F77" s="50"/>
    </row>
    <row r="78" spans="1:6" x14ac:dyDescent="0.35">
      <c r="C78" s="44" t="s">
        <v>48</v>
      </c>
      <c r="D78" s="45">
        <f>SUM(D72:D77)</f>
        <v>0</v>
      </c>
      <c r="E78" s="45">
        <f>SUM(E72:E77)</f>
        <v>0</v>
      </c>
      <c r="F78" s="45">
        <f>SUM(F72:F77)</f>
        <v>0</v>
      </c>
    </row>
    <row r="80" spans="1:6" x14ac:dyDescent="0.35">
      <c r="A80" s="38" t="s">
        <v>171</v>
      </c>
    </row>
    <row r="81" spans="1:8" x14ac:dyDescent="0.35">
      <c r="B81" s="39" t="s">
        <v>54</v>
      </c>
      <c r="C81" s="40"/>
      <c r="D81" s="40" t="s">
        <v>172</v>
      </c>
      <c r="E81" s="40" t="s">
        <v>50</v>
      </c>
      <c r="F81" s="40" t="s">
        <v>51</v>
      </c>
      <c r="G81" s="40" t="s">
        <v>52</v>
      </c>
      <c r="H81" s="40" t="s">
        <v>53</v>
      </c>
    </row>
    <row r="82" spans="1:8" x14ac:dyDescent="0.35">
      <c r="B82" s="41"/>
      <c r="C82" s="10"/>
      <c r="D82" s="10"/>
      <c r="E82" s="52"/>
      <c r="F82" s="42"/>
      <c r="G82" s="49"/>
      <c r="H82" s="42"/>
    </row>
    <row r="83" spans="1:8" x14ac:dyDescent="0.35">
      <c r="B83" s="41"/>
      <c r="C83" s="10"/>
      <c r="D83" s="10"/>
      <c r="E83" s="52"/>
      <c r="F83" s="42"/>
      <c r="G83" s="10"/>
      <c r="H83" s="42"/>
    </row>
    <row r="84" spans="1:8" x14ac:dyDescent="0.35">
      <c r="B84" s="41"/>
      <c r="C84" s="10"/>
      <c r="D84" s="10"/>
      <c r="E84" s="52"/>
      <c r="F84" s="42"/>
      <c r="G84" s="10"/>
      <c r="H84" s="42"/>
    </row>
    <row r="85" spans="1:8" x14ac:dyDescent="0.35">
      <c r="B85" s="43"/>
      <c r="C85" s="43"/>
      <c r="D85" s="43"/>
      <c r="E85" s="43"/>
      <c r="F85" s="43"/>
      <c r="G85" s="43"/>
      <c r="H85" s="43"/>
    </row>
    <row r="86" spans="1:8" x14ac:dyDescent="0.35">
      <c r="G86" s="44" t="s">
        <v>48</v>
      </c>
      <c r="H86" s="45">
        <f>SUM(H81:H85)</f>
        <v>0</v>
      </c>
    </row>
    <row r="88" spans="1:8" x14ac:dyDescent="0.35">
      <c r="A88" s="38" t="s">
        <v>182</v>
      </c>
    </row>
    <row r="89" spans="1:8" x14ac:dyDescent="0.35">
      <c r="B89" s="39" t="s">
        <v>64</v>
      </c>
      <c r="C89" s="40" t="s">
        <v>178</v>
      </c>
      <c r="D89" s="40" t="s">
        <v>179</v>
      </c>
      <c r="E89" s="40"/>
      <c r="F89" s="40" t="s">
        <v>65</v>
      </c>
    </row>
    <row r="90" spans="1:8" x14ac:dyDescent="0.35">
      <c r="B90" s="41"/>
      <c r="C90" s="42"/>
      <c r="D90" s="10"/>
      <c r="E90" s="10"/>
      <c r="F90" s="42"/>
    </row>
    <row r="91" spans="1:8" x14ac:dyDescent="0.35">
      <c r="B91" s="41"/>
      <c r="C91" s="42"/>
      <c r="D91" s="10"/>
      <c r="E91" s="10"/>
      <c r="F91" s="42"/>
    </row>
    <row r="92" spans="1:8" x14ac:dyDescent="0.35">
      <c r="B92" s="41"/>
      <c r="C92" s="42"/>
      <c r="D92" s="10"/>
      <c r="E92" s="10"/>
      <c r="F92" s="42"/>
    </row>
    <row r="93" spans="1:8" x14ac:dyDescent="0.35">
      <c r="B93" s="41"/>
      <c r="C93" s="42"/>
      <c r="D93" s="10"/>
      <c r="E93" s="10"/>
      <c r="F93" s="42"/>
    </row>
    <row r="94" spans="1:8" x14ac:dyDescent="0.35">
      <c r="B94" s="41"/>
      <c r="C94" s="42"/>
      <c r="D94" s="10"/>
      <c r="E94" s="10"/>
      <c r="F94" s="42"/>
    </row>
    <row r="95" spans="1:8" x14ac:dyDescent="0.35">
      <c r="B95" s="41"/>
      <c r="C95" s="42"/>
      <c r="D95" s="10"/>
      <c r="E95" s="10"/>
      <c r="F95" s="42"/>
    </row>
    <row r="96" spans="1:8" x14ac:dyDescent="0.35">
      <c r="B96" s="41"/>
      <c r="C96" s="42"/>
      <c r="D96" s="10"/>
      <c r="E96" s="10"/>
      <c r="F96" s="42"/>
    </row>
    <row r="97" spans="1:7" x14ac:dyDescent="0.35">
      <c r="B97" s="43"/>
      <c r="C97" s="43"/>
      <c r="D97" s="43"/>
      <c r="E97" s="43"/>
      <c r="F97" s="43"/>
    </row>
    <row r="98" spans="1:7" x14ac:dyDescent="0.35">
      <c r="E98" s="44" t="s">
        <v>48</v>
      </c>
      <c r="F98" s="45">
        <f>SUM(F89:F97)</f>
        <v>0</v>
      </c>
    </row>
    <row r="100" spans="1:7" x14ac:dyDescent="0.35">
      <c r="A100" s="38" t="s">
        <v>254</v>
      </c>
    </row>
    <row r="101" spans="1:7" x14ac:dyDescent="0.35">
      <c r="B101" s="53" t="s">
        <v>62</v>
      </c>
      <c r="C101" s="46" t="s">
        <v>38</v>
      </c>
      <c r="D101" s="46" t="s">
        <v>218</v>
      </c>
      <c r="E101" s="46" t="s">
        <v>51</v>
      </c>
      <c r="F101" s="46" t="s">
        <v>52</v>
      </c>
      <c r="G101" s="46" t="s">
        <v>53</v>
      </c>
    </row>
    <row r="102" spans="1:7" x14ac:dyDescent="0.35">
      <c r="B102" s="41"/>
      <c r="C102" s="10"/>
      <c r="D102" s="104"/>
      <c r="E102" s="42"/>
      <c r="F102" s="49"/>
      <c r="G102" s="42"/>
    </row>
    <row r="103" spans="1:7" x14ac:dyDescent="0.35">
      <c r="B103" s="41"/>
      <c r="C103" s="10"/>
      <c r="D103" s="104"/>
      <c r="E103" s="42"/>
      <c r="F103" s="49"/>
      <c r="G103" s="42"/>
    </row>
    <row r="104" spans="1:7" x14ac:dyDescent="0.35">
      <c r="B104" s="41"/>
      <c r="C104" s="10"/>
      <c r="D104" s="104"/>
      <c r="E104" s="42"/>
      <c r="F104" s="49"/>
      <c r="G104" s="42"/>
    </row>
    <row r="105" spans="1:7" x14ac:dyDescent="0.35">
      <c r="B105" s="41"/>
      <c r="C105" s="10"/>
      <c r="D105" s="104"/>
      <c r="E105" s="42"/>
      <c r="F105" s="49"/>
      <c r="G105" s="42"/>
    </row>
    <row r="106" spans="1:7" x14ac:dyDescent="0.35">
      <c r="B106" s="41"/>
      <c r="C106" s="10"/>
      <c r="D106" s="104"/>
      <c r="E106" s="42"/>
      <c r="F106" s="49"/>
      <c r="G106" s="42"/>
    </row>
    <row r="107" spans="1:7" x14ac:dyDescent="0.35">
      <c r="B107" s="41"/>
      <c r="C107" s="10"/>
      <c r="D107" s="104"/>
      <c r="E107" s="42"/>
      <c r="F107" s="49"/>
      <c r="G107" s="42"/>
    </row>
    <row r="108" spans="1:7" x14ac:dyDescent="0.35">
      <c r="B108" s="41"/>
      <c r="C108" s="10"/>
      <c r="D108" s="104"/>
      <c r="E108" s="42"/>
      <c r="F108" s="49"/>
      <c r="G108" s="42"/>
    </row>
    <row r="109" spans="1:7" x14ac:dyDescent="0.35">
      <c r="B109" s="41"/>
      <c r="C109" s="10"/>
      <c r="D109" s="104"/>
      <c r="E109" s="42"/>
      <c r="F109" s="49"/>
      <c r="G109" s="42"/>
    </row>
    <row r="110" spans="1:7" x14ac:dyDescent="0.35">
      <c r="B110" s="41"/>
      <c r="C110" s="10"/>
      <c r="D110" s="104"/>
      <c r="E110" s="42"/>
      <c r="F110" s="49"/>
      <c r="G110" s="42"/>
    </row>
    <row r="111" spans="1:7" x14ac:dyDescent="0.35">
      <c r="B111" s="41"/>
      <c r="C111" s="10"/>
      <c r="D111" s="104"/>
      <c r="E111" s="42"/>
      <c r="F111" s="49"/>
      <c r="G111" s="42"/>
    </row>
    <row r="112" spans="1:7" x14ac:dyDescent="0.35">
      <c r="B112" s="41"/>
      <c r="C112" s="10"/>
      <c r="D112" s="104"/>
      <c r="E112" s="42"/>
      <c r="F112" s="49"/>
      <c r="G112" s="42"/>
    </row>
    <row r="113" spans="1:9" x14ac:dyDescent="0.35">
      <c r="B113" s="41"/>
      <c r="C113" s="10"/>
      <c r="D113" s="104"/>
      <c r="E113" s="42"/>
      <c r="F113" s="49"/>
      <c r="G113" s="42"/>
    </row>
    <row r="114" spans="1:9" x14ac:dyDescent="0.35">
      <c r="B114" s="41"/>
      <c r="C114" s="10"/>
      <c r="D114" s="104"/>
      <c r="E114" s="42"/>
      <c r="F114" s="49"/>
      <c r="G114" s="42"/>
    </row>
    <row r="115" spans="1:9" x14ac:dyDescent="0.35">
      <c r="B115" s="50"/>
      <c r="C115" s="50"/>
      <c r="D115" s="50"/>
      <c r="E115" s="50"/>
      <c r="F115" s="50"/>
      <c r="G115" s="50"/>
    </row>
    <row r="116" spans="1:9" x14ac:dyDescent="0.35">
      <c r="F116" s="44" t="s">
        <v>48</v>
      </c>
      <c r="G116" s="45">
        <f>SUM(G101:G115)</f>
        <v>0</v>
      </c>
    </row>
    <row r="118" spans="1:9" x14ac:dyDescent="0.35">
      <c r="A118" s="38" t="s">
        <v>180</v>
      </c>
    </row>
    <row r="119" spans="1:9" x14ac:dyDescent="0.35">
      <c r="B119" s="53" t="s">
        <v>60</v>
      </c>
      <c r="C119" s="46" t="s">
        <v>38</v>
      </c>
      <c r="D119" s="46" t="s">
        <v>61</v>
      </c>
      <c r="E119" s="46" t="s">
        <v>173</v>
      </c>
      <c r="F119" s="46" t="s">
        <v>218</v>
      </c>
      <c r="G119" s="46" t="s">
        <v>51</v>
      </c>
      <c r="H119" s="46" t="s">
        <v>52</v>
      </c>
      <c r="I119" s="46" t="s">
        <v>53</v>
      </c>
    </row>
    <row r="120" spans="1:9" x14ac:dyDescent="0.35">
      <c r="B120" s="41"/>
      <c r="C120" s="10"/>
      <c r="D120" s="10"/>
      <c r="E120" s="42"/>
      <c r="F120" s="104"/>
      <c r="G120" s="42"/>
      <c r="H120" s="49"/>
      <c r="I120" s="42"/>
    </row>
    <row r="121" spans="1:9" x14ac:dyDescent="0.35">
      <c r="B121" s="41"/>
      <c r="C121" s="10"/>
      <c r="D121" s="10"/>
      <c r="E121" s="42"/>
      <c r="F121" s="104"/>
      <c r="G121" s="42"/>
      <c r="H121" s="49"/>
      <c r="I121" s="42"/>
    </row>
    <row r="122" spans="1:9" x14ac:dyDescent="0.35">
      <c r="B122" s="41"/>
      <c r="C122" s="10"/>
      <c r="D122" s="10"/>
      <c r="E122" s="42"/>
      <c r="F122" s="104"/>
      <c r="G122" s="42"/>
      <c r="H122" s="49"/>
      <c r="I122" s="42"/>
    </row>
    <row r="123" spans="1:9" x14ac:dyDescent="0.35">
      <c r="B123" s="41"/>
      <c r="C123" s="10"/>
      <c r="D123" s="10"/>
      <c r="E123" s="42"/>
      <c r="F123" s="104"/>
      <c r="G123" s="42"/>
      <c r="H123" s="49"/>
      <c r="I123" s="42"/>
    </row>
    <row r="124" spans="1:9" x14ac:dyDescent="0.35">
      <c r="B124" s="41"/>
      <c r="C124" s="10"/>
      <c r="D124" s="10"/>
      <c r="E124" s="42"/>
      <c r="F124" s="104"/>
      <c r="G124" s="42"/>
      <c r="H124" s="49"/>
      <c r="I124" s="42"/>
    </row>
    <row r="125" spans="1:9" x14ac:dyDescent="0.35">
      <c r="B125" s="41"/>
      <c r="C125" s="10"/>
      <c r="D125" s="10"/>
      <c r="E125" s="42"/>
      <c r="F125" s="104"/>
      <c r="G125" s="42"/>
      <c r="H125" s="49"/>
      <c r="I125" s="42"/>
    </row>
    <row r="126" spans="1:9" x14ac:dyDescent="0.35">
      <c r="B126" s="50"/>
      <c r="C126" s="50"/>
      <c r="D126" s="50"/>
      <c r="E126" s="50"/>
      <c r="F126" s="50"/>
      <c r="G126" s="50"/>
      <c r="H126" s="50"/>
      <c r="I126" s="50"/>
    </row>
    <row r="127" spans="1:9" x14ac:dyDescent="0.35">
      <c r="H127" s="44" t="s">
        <v>48</v>
      </c>
      <c r="I127" s="45">
        <f>SUM(I119:I126)</f>
        <v>0</v>
      </c>
    </row>
    <row r="129" spans="1:10" x14ac:dyDescent="0.35">
      <c r="A129" s="38" t="s">
        <v>186</v>
      </c>
      <c r="F129" s="38" t="s">
        <v>255</v>
      </c>
    </row>
    <row r="130" spans="1:10" x14ac:dyDescent="0.35">
      <c r="B130" s="53" t="s">
        <v>62</v>
      </c>
      <c r="C130" s="46" t="s">
        <v>51</v>
      </c>
      <c r="D130" s="46" t="s">
        <v>53</v>
      </c>
      <c r="E130" s="112"/>
      <c r="F130" s="53" t="s">
        <v>256</v>
      </c>
      <c r="G130" s="53" t="s">
        <v>257</v>
      </c>
      <c r="H130" s="145" t="s">
        <v>51</v>
      </c>
      <c r="I130" s="145" t="s">
        <v>53</v>
      </c>
      <c r="J130" s="113"/>
    </row>
    <row r="131" spans="1:10" x14ac:dyDescent="0.35">
      <c r="B131" s="41"/>
      <c r="C131" s="49"/>
      <c r="D131" s="111"/>
      <c r="E131" s="112"/>
      <c r="F131" s="41"/>
      <c r="G131" s="147"/>
      <c r="H131" s="49"/>
      <c r="I131" s="111"/>
      <c r="J131" s="74"/>
    </row>
    <row r="132" spans="1:10" x14ac:dyDescent="0.35">
      <c r="B132" s="41"/>
      <c r="C132" s="49"/>
      <c r="D132" s="111"/>
      <c r="E132" s="112"/>
      <c r="F132" s="41"/>
      <c r="G132" s="147"/>
      <c r="H132" s="49"/>
      <c r="I132" s="111"/>
      <c r="J132" s="74"/>
    </row>
    <row r="133" spans="1:10" x14ac:dyDescent="0.35">
      <c r="B133" s="41"/>
      <c r="C133" s="49"/>
      <c r="D133" s="111"/>
      <c r="E133" s="112"/>
      <c r="F133" s="41"/>
      <c r="G133" s="147"/>
      <c r="H133" s="49"/>
      <c r="I133" s="111"/>
      <c r="J133" s="113"/>
    </row>
    <row r="134" spans="1:10" x14ac:dyDescent="0.35">
      <c r="B134" s="41"/>
      <c r="C134" s="49"/>
      <c r="D134" s="111"/>
      <c r="E134" s="112"/>
      <c r="F134" s="41"/>
      <c r="G134" s="147"/>
      <c r="H134" s="49"/>
      <c r="I134" s="111"/>
      <c r="J134" s="113"/>
    </row>
    <row r="135" spans="1:10" x14ac:dyDescent="0.35">
      <c r="B135" s="41"/>
      <c r="C135" s="49"/>
      <c r="D135" s="111"/>
      <c r="E135" s="112"/>
      <c r="F135" s="41"/>
      <c r="G135" s="147"/>
      <c r="H135" s="49"/>
      <c r="I135" s="111"/>
      <c r="J135" s="74"/>
    </row>
    <row r="136" spans="1:10" x14ac:dyDescent="0.35">
      <c r="B136" s="41"/>
      <c r="C136" s="49"/>
      <c r="D136" s="111"/>
      <c r="E136" s="112"/>
      <c r="F136" s="41"/>
      <c r="G136" s="147"/>
      <c r="H136" s="49"/>
      <c r="I136" s="111"/>
      <c r="J136" s="74"/>
    </row>
    <row r="137" spans="1:10" x14ac:dyDescent="0.35">
      <c r="B137" s="41"/>
      <c r="C137" s="49"/>
      <c r="D137" s="111"/>
      <c r="E137" s="112"/>
      <c r="F137" s="41"/>
      <c r="G137" s="147"/>
      <c r="H137" s="49"/>
      <c r="I137" s="111"/>
      <c r="J137" s="74"/>
    </row>
    <row r="138" spans="1:10" x14ac:dyDescent="0.35">
      <c r="B138" s="41"/>
      <c r="C138" s="49"/>
      <c r="D138" s="111"/>
      <c r="E138" s="112"/>
      <c r="F138" s="41"/>
      <c r="G138" s="147"/>
      <c r="H138" s="49"/>
      <c r="I138" s="111"/>
      <c r="J138" s="74"/>
    </row>
    <row r="139" spans="1:10" x14ac:dyDescent="0.35">
      <c r="B139" s="50"/>
      <c r="C139" s="50"/>
      <c r="D139" s="50"/>
      <c r="E139" s="112"/>
      <c r="F139" s="50"/>
      <c r="G139" s="50"/>
      <c r="H139" s="146"/>
      <c r="I139" s="146"/>
      <c r="J139" s="74"/>
    </row>
    <row r="140" spans="1:10" x14ac:dyDescent="0.35">
      <c r="C140" s="44" t="s">
        <v>48</v>
      </c>
      <c r="D140" s="45">
        <f>SUM(D130:D139)</f>
        <v>0</v>
      </c>
      <c r="E140" s="74"/>
      <c r="H140" s="44" t="s">
        <v>48</v>
      </c>
      <c r="I140" s="45">
        <f>SUM(I130:I139)</f>
        <v>0</v>
      </c>
      <c r="J140" s="74"/>
    </row>
  </sheetData>
  <sheetProtection algorithmName="SHA-512" hashValue="YCD1T4exROcjpvQ8nUrMj0DAygm4ZXJCFQYRf1F4BjUIRl0ybqqdtsVDm4tDoG27I93dPy0m8cp9O/wfpA14WA==" saltValue="82b5pVhSbUQIRUHfwzglsw==" spinCount="100000" sheet="1" objects="1" scenarios="1" selectLockedCells="1"/>
  <dataValidations count="2">
    <dataValidation type="list" allowBlank="1" showInputMessage="1" showErrorMessage="1" sqref="H6:H7" xr:uid="{00000000-0002-0000-0400-000000000000}">
      <formula1>"Yes, No, Blank"</formula1>
    </dataValidation>
    <dataValidation type="list" allowBlank="1" showInputMessage="1" showErrorMessage="1" sqref="C5:C11" xr:uid="{00000000-0002-0000-0400-000001000000}">
      <formula1>"Checking,Savings,CD"</formula1>
    </dataValidation>
  </dataValidations>
  <printOptions horizontalCentered="1"/>
  <pageMargins left="0.25" right="0.25" top="0.5" bottom="0.5" header="0.25" footer="0.25"/>
  <pageSetup scale="71" fitToHeight="2" orientation="portrait" r:id="rId1"/>
  <headerFooter>
    <oddHeader>&amp;C&amp;"Arial,Bold"CONFIDENTIAL</oddHeader>
    <oddFooter>&amp;L&amp;8&amp;K01+046PAGE &amp;P OF &amp;N&amp;CUnited Methodist Foundation of Western NC, Inc.&amp;R&amp;8&amp;K01+046&amp;D</oddFooter>
  </headerFooter>
  <rowBreaks count="1" manualBreakCount="1">
    <brk id="70" max="8"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F53"/>
  <sheetViews>
    <sheetView showGridLines="0" showRowColHeaders="0" topLeftCell="A5" zoomScaleNormal="100" workbookViewId="0">
      <selection activeCell="C43" sqref="C43"/>
    </sheetView>
  </sheetViews>
  <sheetFormatPr defaultColWidth="9" defaultRowHeight="13" x14ac:dyDescent="0.3"/>
  <cols>
    <col min="1" max="1" width="11.58203125" style="11" customWidth="1"/>
    <col min="2" max="2" width="39.58203125" style="11" customWidth="1"/>
    <col min="3" max="3" width="11" style="11" customWidth="1"/>
    <col min="4" max="4" width="15.83203125" style="11" customWidth="1"/>
    <col min="5" max="16384" width="9" style="11"/>
  </cols>
  <sheetData>
    <row r="1" spans="1:6" s="18" customFormat="1" ht="23.5" x14ac:dyDescent="0.3">
      <c r="A1" s="3" t="s">
        <v>151</v>
      </c>
      <c r="B1" s="15"/>
      <c r="C1" s="16" t="s">
        <v>209</v>
      </c>
      <c r="D1" s="85"/>
      <c r="F1" s="131" t="s">
        <v>177</v>
      </c>
    </row>
    <row r="2" spans="1:6" s="18" customFormat="1" ht="15.5" x14ac:dyDescent="0.3">
      <c r="A2" s="16"/>
      <c r="C2" s="16" t="s">
        <v>176</v>
      </c>
      <c r="D2" s="17"/>
      <c r="F2" s="131" t="s">
        <v>208</v>
      </c>
    </row>
    <row r="3" spans="1:6" s="18" customFormat="1" ht="18.5" x14ac:dyDescent="0.3">
      <c r="A3" s="7" t="s">
        <v>0</v>
      </c>
      <c r="B3" s="7"/>
      <c r="C3" s="19"/>
      <c r="D3" s="7"/>
    </row>
    <row r="4" spans="1:6" s="18" customFormat="1" ht="14.5" x14ac:dyDescent="0.3">
      <c r="A4" s="20" t="s">
        <v>1</v>
      </c>
      <c r="B4" s="20"/>
      <c r="C4" s="132"/>
      <c r="D4" s="21"/>
    </row>
    <row r="5" spans="1:6" s="18" customFormat="1" ht="14.5" x14ac:dyDescent="0.3">
      <c r="A5" s="22"/>
      <c r="B5" s="23" t="s">
        <v>157</v>
      </c>
      <c r="C5" s="133" t="s">
        <v>47</v>
      </c>
      <c r="D5" s="24">
        <f>SUMIF('Account info'!C5:C13,"Checking",'Account info'!D5:D13)</f>
        <v>0</v>
      </c>
    </row>
    <row r="6" spans="1:6" s="18" customFormat="1" ht="14.5" x14ac:dyDescent="0.3">
      <c r="A6" s="22"/>
      <c r="B6" s="23" t="s">
        <v>158</v>
      </c>
      <c r="C6" s="133" t="s">
        <v>47</v>
      </c>
      <c r="D6" s="24">
        <f>SUMIF('Account info'!C5:C13,"Savings",'Account info'!D5:D13)</f>
        <v>0</v>
      </c>
    </row>
    <row r="7" spans="1:6" s="18" customFormat="1" ht="14.5" x14ac:dyDescent="0.3">
      <c r="A7" s="22"/>
      <c r="B7" s="23" t="s">
        <v>15</v>
      </c>
      <c r="C7" s="133" t="s">
        <v>47</v>
      </c>
      <c r="D7" s="24">
        <f>SUMIF('Account info'!C5:C13,"CD",'Account info'!D5:D13)</f>
        <v>0</v>
      </c>
    </row>
    <row r="8" spans="1:6" s="18" customFormat="1" ht="14.5" x14ac:dyDescent="0.3">
      <c r="A8" s="23"/>
      <c r="B8" s="23" t="s">
        <v>159</v>
      </c>
      <c r="C8" s="134"/>
      <c r="D8" s="25"/>
    </row>
    <row r="9" spans="1:6" s="18" customFormat="1" ht="14.5" x14ac:dyDescent="0.3">
      <c r="A9" s="23"/>
      <c r="C9" s="135" t="s">
        <v>10</v>
      </c>
      <c r="D9" s="26">
        <f>SUM(D4:D8)</f>
        <v>0</v>
      </c>
    </row>
    <row r="10" spans="1:6" s="18" customFormat="1" ht="14.5" x14ac:dyDescent="0.3">
      <c r="A10" s="20" t="s">
        <v>7</v>
      </c>
      <c r="B10" s="20"/>
      <c r="C10" s="132"/>
      <c r="D10" s="21"/>
    </row>
    <row r="11" spans="1:6" s="18" customFormat="1" ht="14.5" x14ac:dyDescent="0.3">
      <c r="A11" s="23"/>
      <c r="B11" s="23" t="s">
        <v>4</v>
      </c>
      <c r="C11" s="133" t="s">
        <v>67</v>
      </c>
      <c r="D11" s="24">
        <f>'Account info'!F21</f>
        <v>0</v>
      </c>
    </row>
    <row r="12" spans="1:6" s="18" customFormat="1" ht="14.5" x14ac:dyDescent="0.3">
      <c r="A12" s="23"/>
      <c r="B12" s="23" t="s">
        <v>68</v>
      </c>
      <c r="C12" s="133" t="s">
        <v>70</v>
      </c>
      <c r="D12" s="24">
        <f>'Account info'!D30</f>
        <v>0</v>
      </c>
    </row>
    <row r="13" spans="1:6" s="18" customFormat="1" ht="14.5" x14ac:dyDescent="0.3">
      <c r="A13" s="23"/>
      <c r="B13" s="23" t="s">
        <v>5</v>
      </c>
      <c r="C13" s="133" t="s">
        <v>76</v>
      </c>
      <c r="D13" s="24">
        <f>'Account info'!F40</f>
        <v>0</v>
      </c>
    </row>
    <row r="14" spans="1:6" s="18" customFormat="1" ht="14.5" x14ac:dyDescent="0.3">
      <c r="A14" s="23"/>
      <c r="B14" s="23" t="s">
        <v>141</v>
      </c>
      <c r="C14" s="133" t="s">
        <v>140</v>
      </c>
      <c r="D14" s="24">
        <f>'Account info'!I58</f>
        <v>0</v>
      </c>
    </row>
    <row r="15" spans="1:6" s="18" customFormat="1" ht="14.5" x14ac:dyDescent="0.3">
      <c r="A15" s="23"/>
      <c r="B15" s="23" t="s">
        <v>63</v>
      </c>
      <c r="C15" s="134"/>
      <c r="D15" s="25"/>
    </row>
    <row r="16" spans="1:6" s="18" customFormat="1" ht="14.5" x14ac:dyDescent="0.3">
      <c r="A16" s="23"/>
      <c r="B16" s="23" t="s">
        <v>156</v>
      </c>
      <c r="C16" s="134"/>
      <c r="D16" s="25"/>
    </row>
    <row r="17" spans="1:4" s="18" customFormat="1" ht="14.5" x14ac:dyDescent="0.3">
      <c r="A17" s="23"/>
      <c r="C17" s="135" t="s">
        <v>11</v>
      </c>
      <c r="D17" s="26">
        <f>SUM(D10:D16)</f>
        <v>0</v>
      </c>
    </row>
    <row r="18" spans="1:4" s="18" customFormat="1" ht="14.5" x14ac:dyDescent="0.3">
      <c r="A18" s="20" t="s">
        <v>136</v>
      </c>
      <c r="B18" s="20"/>
      <c r="C18" s="132"/>
      <c r="D18" s="21"/>
    </row>
    <row r="19" spans="1:4" s="18" customFormat="1" ht="14.5" x14ac:dyDescent="0.3">
      <c r="A19" s="23"/>
      <c r="B19" s="23" t="s">
        <v>183</v>
      </c>
      <c r="C19" s="133" t="s">
        <v>139</v>
      </c>
      <c r="D19" s="24">
        <f>'Account info'!I49</f>
        <v>0</v>
      </c>
    </row>
    <row r="20" spans="1:4" s="18" customFormat="1" ht="14.5" x14ac:dyDescent="0.3">
      <c r="A20" s="23"/>
      <c r="B20" s="23" t="s">
        <v>184</v>
      </c>
      <c r="C20" s="133" t="s">
        <v>83</v>
      </c>
      <c r="D20" s="24">
        <f>'Account info'!F98</f>
        <v>0</v>
      </c>
    </row>
    <row r="21" spans="1:4" s="18" customFormat="1" ht="14.5" x14ac:dyDescent="0.3">
      <c r="A21" s="23"/>
      <c r="C21" s="136" t="s">
        <v>12</v>
      </c>
      <c r="D21" s="26">
        <f>SUM(D18:D20)</f>
        <v>0</v>
      </c>
    </row>
    <row r="22" spans="1:4" s="18" customFormat="1" ht="14.5" x14ac:dyDescent="0.3">
      <c r="A22" s="20" t="s">
        <v>8</v>
      </c>
      <c r="B22" s="20"/>
      <c r="C22" s="132"/>
      <c r="D22" s="21"/>
    </row>
    <row r="23" spans="1:4" s="18" customFormat="1" ht="14.5" x14ac:dyDescent="0.3">
      <c r="A23" s="23"/>
      <c r="B23" s="23" t="s">
        <v>160</v>
      </c>
      <c r="C23" s="133" t="s">
        <v>77</v>
      </c>
      <c r="D23" s="24">
        <f>'Account info'!D69</f>
        <v>0</v>
      </c>
    </row>
    <row r="24" spans="1:4" s="18" customFormat="1" ht="14.5" x14ac:dyDescent="0.3">
      <c r="A24" s="23"/>
      <c r="B24" s="23" t="s">
        <v>66</v>
      </c>
      <c r="C24" s="133" t="s">
        <v>78</v>
      </c>
      <c r="D24" s="24">
        <f>'Account info'!E78</f>
        <v>0</v>
      </c>
    </row>
    <row r="25" spans="1:4" s="18" customFormat="1" ht="14.5" x14ac:dyDescent="0.3">
      <c r="A25" s="23"/>
      <c r="B25" s="23" t="s">
        <v>185</v>
      </c>
      <c r="C25" s="134"/>
      <c r="D25" s="25">
        <v>0</v>
      </c>
    </row>
    <row r="26" spans="1:4" s="18" customFormat="1" ht="14.5" x14ac:dyDescent="0.3">
      <c r="A26" s="23"/>
      <c r="B26" s="23" t="s">
        <v>154</v>
      </c>
      <c r="C26" s="134"/>
      <c r="D26" s="25">
        <v>0</v>
      </c>
    </row>
    <row r="27" spans="1:4" s="18" customFormat="1" ht="14.5" x14ac:dyDescent="0.3">
      <c r="A27" s="23"/>
      <c r="C27" s="136" t="s">
        <v>13</v>
      </c>
      <c r="D27" s="26">
        <f>SUM(D22:D26)</f>
        <v>0</v>
      </c>
    </row>
    <row r="28" spans="1:4" s="18" customFormat="1" ht="14.5" x14ac:dyDescent="0.3">
      <c r="A28" s="20" t="s">
        <v>81</v>
      </c>
      <c r="B28" s="23"/>
      <c r="C28" s="137"/>
    </row>
    <row r="29" spans="1:4" s="18" customFormat="1" ht="14.5" x14ac:dyDescent="0.3">
      <c r="B29" s="23" t="s">
        <v>81</v>
      </c>
      <c r="C29" s="133" t="s">
        <v>80</v>
      </c>
      <c r="D29" s="24">
        <f>'Account info'!H86</f>
        <v>0</v>
      </c>
    </row>
    <row r="30" spans="1:4" s="18" customFormat="1" ht="14.5" x14ac:dyDescent="0.3">
      <c r="B30" s="23" t="s">
        <v>155</v>
      </c>
      <c r="C30" s="134"/>
      <c r="D30" s="25">
        <v>0</v>
      </c>
    </row>
    <row r="31" spans="1:4" s="18" customFormat="1" ht="14.5" x14ac:dyDescent="0.3">
      <c r="A31" s="23"/>
      <c r="C31" s="136" t="s">
        <v>82</v>
      </c>
      <c r="D31" s="26">
        <f>SUM(D28:D30)</f>
        <v>0</v>
      </c>
    </row>
    <row r="32" spans="1:4" s="18" customFormat="1" x14ac:dyDescent="0.3">
      <c r="C32" s="137"/>
    </row>
    <row r="33" spans="1:4" s="18" customFormat="1" ht="15.5" x14ac:dyDescent="0.3">
      <c r="A33" s="27" t="s">
        <v>2</v>
      </c>
      <c r="B33" s="27"/>
      <c r="C33" s="138"/>
      <c r="D33" s="29">
        <f>D31+D27+D21+D17+D9</f>
        <v>0</v>
      </c>
    </row>
    <row r="34" spans="1:4" s="18" customFormat="1" x14ac:dyDescent="0.3">
      <c r="C34" s="137"/>
    </row>
    <row r="35" spans="1:4" s="18" customFormat="1" ht="18.5" x14ac:dyDescent="0.3">
      <c r="A35" s="7" t="s">
        <v>3</v>
      </c>
      <c r="B35" s="7"/>
      <c r="C35" s="139"/>
      <c r="D35" s="7"/>
    </row>
    <row r="36" spans="1:4" s="18" customFormat="1" ht="14.5" x14ac:dyDescent="0.3">
      <c r="A36" s="23"/>
      <c r="B36" s="23" t="s">
        <v>145</v>
      </c>
      <c r="C36" s="133" t="s">
        <v>139</v>
      </c>
      <c r="D36" s="24">
        <f>'Account info'!H49</f>
        <v>0</v>
      </c>
    </row>
    <row r="37" spans="1:4" s="18" customFormat="1" ht="14.5" x14ac:dyDescent="0.3">
      <c r="A37" s="23"/>
      <c r="B37" s="23" t="s">
        <v>146</v>
      </c>
      <c r="C37" s="133" t="s">
        <v>140</v>
      </c>
      <c r="D37" s="24">
        <f>'Account info'!H58</f>
        <v>0</v>
      </c>
    </row>
    <row r="38" spans="1:4" s="18" customFormat="1" ht="14.5" x14ac:dyDescent="0.3">
      <c r="A38" s="23"/>
      <c r="B38" s="23" t="s">
        <v>84</v>
      </c>
      <c r="C38" s="133" t="s">
        <v>85</v>
      </c>
      <c r="D38" s="24">
        <f>'Account info'!G116</f>
        <v>0</v>
      </c>
    </row>
    <row r="39" spans="1:4" s="18" customFormat="1" ht="14.5" x14ac:dyDescent="0.3">
      <c r="A39" s="23"/>
      <c r="B39" s="23" t="s">
        <v>89</v>
      </c>
      <c r="C39" s="133" t="s">
        <v>90</v>
      </c>
      <c r="D39" s="24">
        <f>'Account info'!I127</f>
        <v>0</v>
      </c>
    </row>
    <row r="40" spans="1:4" s="18" customFormat="1" ht="14.5" x14ac:dyDescent="0.3">
      <c r="A40" s="23"/>
      <c r="B40" s="23" t="s">
        <v>14</v>
      </c>
      <c r="C40" s="133" t="s">
        <v>91</v>
      </c>
      <c r="D40" s="24">
        <f>'Account info'!D140</f>
        <v>0</v>
      </c>
    </row>
    <row r="41" spans="1:4" s="18" customFormat="1" ht="14.5" x14ac:dyDescent="0.3">
      <c r="A41" s="23"/>
      <c r="B41" s="23" t="s">
        <v>259</v>
      </c>
      <c r="C41" s="133" t="s">
        <v>258</v>
      </c>
      <c r="D41" s="24">
        <f>'Account info'!I140</f>
        <v>0</v>
      </c>
    </row>
    <row r="42" spans="1:4" s="18" customFormat="1" ht="14.5" x14ac:dyDescent="0.3">
      <c r="A42" s="23"/>
      <c r="B42" s="23" t="s">
        <v>87</v>
      </c>
      <c r="C42" s="133" t="s">
        <v>67</v>
      </c>
      <c r="D42" s="24">
        <f>'Account info'!G21</f>
        <v>0</v>
      </c>
    </row>
    <row r="43" spans="1:4" s="18" customFormat="1" ht="14.5" x14ac:dyDescent="0.3">
      <c r="A43" s="23"/>
      <c r="B43" s="23" t="s">
        <v>86</v>
      </c>
      <c r="C43" s="133" t="s">
        <v>78</v>
      </c>
      <c r="D43" s="24">
        <f>'Account info'!F78</f>
        <v>0</v>
      </c>
    </row>
    <row r="44" spans="1:4" s="18" customFormat="1" ht="14.5" x14ac:dyDescent="0.3">
      <c r="A44" s="23"/>
      <c r="B44" s="23" t="s">
        <v>88</v>
      </c>
      <c r="C44" s="133" t="s">
        <v>77</v>
      </c>
      <c r="D44" s="24">
        <f>'Account info'!E69</f>
        <v>0</v>
      </c>
    </row>
    <row r="45" spans="1:4" s="18" customFormat="1" ht="14.5" x14ac:dyDescent="0.3">
      <c r="A45" s="23"/>
      <c r="B45" s="23" t="s">
        <v>253</v>
      </c>
      <c r="C45" s="23"/>
      <c r="D45" s="25"/>
    </row>
    <row r="46" spans="1:4" s="18" customFormat="1" ht="15.5" x14ac:dyDescent="0.3">
      <c r="A46" s="27" t="s">
        <v>6</v>
      </c>
      <c r="B46" s="27"/>
      <c r="C46" s="28"/>
      <c r="D46" s="29">
        <f>SUM(D35:D45)</f>
        <v>0</v>
      </c>
    </row>
    <row r="47" spans="1:4" s="18" customFormat="1" x14ac:dyDescent="0.3"/>
    <row r="48" spans="1:4" s="18" customFormat="1" ht="16" thickBot="1" x14ac:dyDescent="0.35">
      <c r="A48" s="30" t="s">
        <v>188</v>
      </c>
      <c r="B48" s="30"/>
      <c r="C48" s="31"/>
      <c r="D48" s="32">
        <f>D33-D46</f>
        <v>0</v>
      </c>
    </row>
    <row r="49" spans="1:4" s="18" customFormat="1" ht="13.5" thickTop="1" x14ac:dyDescent="0.3">
      <c r="A49" s="11"/>
      <c r="B49" s="11"/>
      <c r="C49" s="11"/>
      <c r="D49" s="11"/>
    </row>
    <row r="50" spans="1:4" s="18" customFormat="1" ht="18.5" x14ac:dyDescent="0.3">
      <c r="A50" s="33" t="s">
        <v>133</v>
      </c>
      <c r="B50" s="33"/>
      <c r="C50" s="33"/>
      <c r="D50" s="33"/>
    </row>
    <row r="51" spans="1:4" x14ac:dyDescent="0.3">
      <c r="A51" s="34" t="s">
        <v>189</v>
      </c>
      <c r="B51" s="34"/>
      <c r="C51" s="35"/>
      <c r="D51" s="36" t="str">
        <f>IFERROR(D46/D33," - ")</f>
        <v xml:space="preserve"> - </v>
      </c>
    </row>
    <row r="52" spans="1:4" x14ac:dyDescent="0.3">
      <c r="A52" s="34" t="s">
        <v>190</v>
      </c>
      <c r="B52" s="34"/>
      <c r="C52" s="35"/>
      <c r="D52" s="37" t="str">
        <f>IFERROR((D9)/('Personal Cash Flow'!C55/12)," - ")</f>
        <v xml:space="preserve"> - </v>
      </c>
    </row>
    <row r="53" spans="1:4" x14ac:dyDescent="0.3">
      <c r="A53" s="34" t="s">
        <v>191</v>
      </c>
      <c r="B53" s="34"/>
      <c r="C53" s="35"/>
      <c r="D53" s="97" t="str">
        <f>IFERROR((D17+D27)/D48," - ")</f>
        <v xml:space="preserve"> - </v>
      </c>
    </row>
  </sheetData>
  <sheetProtection algorithmName="SHA-512" hashValue="W0jGhlTeMjhNmcWPPBo1upWAfr5wm8F6K/DMFl029zHSfZR3NaWciUV1dlimDVrgzCiGIsZbMPzpH3eBQthkyA==" saltValue="K0b4clsSl9F8ZhfGkx0ujQ==" spinCount="100000" sheet="1" objects="1" scenarios="1" selectLockedCells="1"/>
  <phoneticPr fontId="2" type="noConversion"/>
  <hyperlinks>
    <hyperlink ref="C5" location="schedule1" display="Schedule 1:" xr:uid="{00000000-0004-0000-0500-000000000000}"/>
    <hyperlink ref="C6" location="schedule1" display="Schedule 1:" xr:uid="{00000000-0004-0000-0500-000001000000}"/>
    <hyperlink ref="C7" location="schedule1" display="Schedule 1:" xr:uid="{00000000-0004-0000-0500-000002000000}"/>
    <hyperlink ref="C11" location="schedule2" display="Schedule 2:" xr:uid="{00000000-0004-0000-0500-000003000000}"/>
    <hyperlink ref="C12" location="schedule3" display="Schedule 3:" xr:uid="{00000000-0004-0000-0500-000004000000}"/>
    <hyperlink ref="C13" location="schedule4" display="Schedule 4:" xr:uid="{00000000-0004-0000-0500-000005000000}"/>
    <hyperlink ref="C14" location="schedule5b" display="Schedule 5b:" xr:uid="{00000000-0004-0000-0500-000006000000}"/>
    <hyperlink ref="C19" location="schedule5a" display="Schedule 5a:" xr:uid="{00000000-0004-0000-0500-000007000000}"/>
    <hyperlink ref="C20" location="schedule9" display="Schedule 9:" xr:uid="{00000000-0004-0000-0500-000008000000}"/>
    <hyperlink ref="C23" location="schedule6" display="Schedule 6:" xr:uid="{00000000-0004-0000-0500-000009000000}"/>
    <hyperlink ref="C24" location="schedule7" display="Schedule 7:" xr:uid="{00000000-0004-0000-0500-00000A000000}"/>
    <hyperlink ref="C29" location="schedule8" display="Schedule 8:" xr:uid="{00000000-0004-0000-0500-00000B000000}"/>
    <hyperlink ref="C36" location="schedule5a" display="Schedule 5:" xr:uid="{00000000-0004-0000-0500-00000C000000}"/>
    <hyperlink ref="C38" location="schedule10" display="Schedule 10:" xr:uid="{00000000-0004-0000-0500-00000D000000}"/>
    <hyperlink ref="C39" location="schedule11" display="Schedule 11:" xr:uid="{00000000-0004-0000-0500-00000E000000}"/>
    <hyperlink ref="C42" location="schedule2" display="Schedule 2:" xr:uid="{00000000-0004-0000-0500-00000F000000}"/>
    <hyperlink ref="C43" location="schedule7" display="Schedule 7:" xr:uid="{00000000-0004-0000-0500-000010000000}"/>
    <hyperlink ref="C44" location="schedule6" display="Schedule 6:" xr:uid="{00000000-0004-0000-0500-000011000000}"/>
    <hyperlink ref="C37" location="schedule5b" display="Schedule 5:" xr:uid="{00000000-0004-0000-0500-000012000000}"/>
    <hyperlink ref="C40" location="schedule12" display="Schedule 12:" xr:uid="{00000000-0004-0000-0500-000013000000}"/>
    <hyperlink ref="C41" location="'Account info'!F129" display="Schedule 13:" xr:uid="{8CC0A32C-CEE1-4E09-88A5-2F7B5D247457}"/>
  </hyperlinks>
  <printOptions horizontalCentered="1"/>
  <pageMargins left="0.25" right="0.25" top="0.5" bottom="0.5" header="0.25" footer="0.25"/>
  <pageSetup scale="71" orientation="portrait" r:id="rId1"/>
  <headerFooter>
    <oddHeader>&amp;C&amp;"Arial,Bold"CONFIDENTIAL</oddHeader>
    <oddFooter>&amp;L&amp;8&amp;K01+046PAGE &amp;P OF &amp;N&amp;CUnited Methodist Foundation of Western NC, Inc.&amp;R&amp;8&amp;K01+046&amp;D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1"/>
  <sheetViews>
    <sheetView showGridLines="0" showRowColHeaders="0" topLeftCell="A31" workbookViewId="0">
      <selection activeCell="D11" sqref="D11"/>
    </sheetView>
  </sheetViews>
  <sheetFormatPr defaultColWidth="9" defaultRowHeight="13" x14ac:dyDescent="0.3"/>
  <cols>
    <col min="1" max="1" width="5.33203125" style="68" customWidth="1"/>
    <col min="2" max="2" width="38.08203125" style="68" customWidth="1"/>
    <col min="3" max="4" width="15.5" style="68" customWidth="1"/>
    <col min="5" max="5" width="8.58203125" style="68" customWidth="1"/>
    <col min="6" max="6" width="28.5" style="68" customWidth="1"/>
    <col min="7" max="16384" width="9" style="68"/>
  </cols>
  <sheetData>
    <row r="1" spans="1:6" s="56" customFormat="1" ht="23.5" x14ac:dyDescent="0.3">
      <c r="A1" s="54" t="s">
        <v>152</v>
      </c>
      <c r="B1" s="55"/>
      <c r="C1" s="86" t="s">
        <v>209</v>
      </c>
      <c r="D1" s="87"/>
    </row>
    <row r="2" spans="1:6" s="56" customFormat="1" ht="16.149999999999999" customHeight="1" x14ac:dyDescent="0.3">
      <c r="F2" s="57"/>
    </row>
    <row r="3" spans="1:6" s="56" customFormat="1" ht="18.5" x14ac:dyDescent="0.3">
      <c r="A3" s="33" t="s">
        <v>18</v>
      </c>
      <c r="B3" s="33"/>
      <c r="C3" s="58" t="s">
        <v>226</v>
      </c>
      <c r="D3" s="58" t="s">
        <v>219</v>
      </c>
      <c r="E3" s="59"/>
      <c r="F3" s="60"/>
    </row>
    <row r="4" spans="1:6" s="56" customFormat="1" x14ac:dyDescent="0.3">
      <c r="A4" s="61" t="s">
        <v>128</v>
      </c>
      <c r="C4" s="62"/>
      <c r="D4" s="62"/>
    </row>
    <row r="5" spans="1:6" s="56" customFormat="1" x14ac:dyDescent="0.3">
      <c r="B5" s="56" t="s">
        <v>125</v>
      </c>
      <c r="C5" s="63"/>
      <c r="D5" s="63"/>
    </row>
    <row r="6" spans="1:6" s="56" customFormat="1" x14ac:dyDescent="0.3">
      <c r="B6" s="56" t="s">
        <v>124</v>
      </c>
      <c r="C6" s="63"/>
      <c r="D6" s="63"/>
    </row>
    <row r="7" spans="1:6" s="56" customFormat="1" x14ac:dyDescent="0.3">
      <c r="B7" s="56" t="s">
        <v>20</v>
      </c>
      <c r="C7" s="63"/>
      <c r="D7" s="63"/>
    </row>
    <row r="8" spans="1:6" s="56" customFormat="1" x14ac:dyDescent="0.3">
      <c r="B8" s="56" t="s">
        <v>126</v>
      </c>
      <c r="C8" s="63"/>
      <c r="D8" s="63"/>
    </row>
    <row r="9" spans="1:6" s="56" customFormat="1" x14ac:dyDescent="0.3">
      <c r="B9" s="56" t="s">
        <v>153</v>
      </c>
      <c r="C9" s="63"/>
      <c r="D9" s="63"/>
    </row>
    <row r="10" spans="1:6" s="56" customFormat="1" x14ac:dyDescent="0.3">
      <c r="B10" s="56" t="s">
        <v>149</v>
      </c>
      <c r="C10" s="63"/>
      <c r="D10" s="63"/>
    </row>
    <row r="11" spans="1:6" s="56" customFormat="1" x14ac:dyDescent="0.3">
      <c r="B11" s="56" t="s">
        <v>150</v>
      </c>
      <c r="C11" s="63"/>
      <c r="D11" s="63"/>
    </row>
    <row r="12" spans="1:6" s="56" customFormat="1" x14ac:dyDescent="0.3">
      <c r="B12" s="56" t="s">
        <v>147</v>
      </c>
      <c r="C12" s="63"/>
      <c r="D12" s="63"/>
    </row>
    <row r="13" spans="1:6" s="56" customFormat="1" x14ac:dyDescent="0.3">
      <c r="A13" s="61" t="s">
        <v>127</v>
      </c>
      <c r="C13" s="62"/>
      <c r="D13" s="62"/>
    </row>
    <row r="14" spans="1:6" s="56" customFormat="1" x14ac:dyDescent="0.3">
      <c r="B14" s="56" t="s">
        <v>22</v>
      </c>
      <c r="C14" s="63"/>
      <c r="D14" s="63"/>
    </row>
    <row r="15" spans="1:6" s="56" customFormat="1" x14ac:dyDescent="0.3">
      <c r="B15" s="56" t="s">
        <v>19</v>
      </c>
      <c r="C15" s="63"/>
      <c r="D15" s="63"/>
    </row>
    <row r="16" spans="1:6" s="56" customFormat="1" x14ac:dyDescent="0.3">
      <c r="B16" s="56" t="s">
        <v>21</v>
      </c>
      <c r="C16" s="63"/>
      <c r="D16" s="63"/>
    </row>
    <row r="17" spans="1:6" s="56" customFormat="1" x14ac:dyDescent="0.3">
      <c r="B17" s="56" t="s">
        <v>148</v>
      </c>
      <c r="C17" s="63"/>
      <c r="D17" s="63"/>
    </row>
    <row r="18" spans="1:6" s="56" customFormat="1" x14ac:dyDescent="0.3">
      <c r="C18" s="62"/>
      <c r="D18" s="62"/>
    </row>
    <row r="19" spans="1:6" s="56" customFormat="1" ht="15.5" x14ac:dyDescent="0.3">
      <c r="A19" s="64" t="s">
        <v>32</v>
      </c>
      <c r="B19" s="64"/>
      <c r="C19" s="65">
        <f>SUM(C4:C18)</f>
        <v>0</v>
      </c>
      <c r="D19" s="65">
        <f>SUM(D4:D18)</f>
        <v>0</v>
      </c>
    </row>
    <row r="20" spans="1:6" s="56" customFormat="1" x14ac:dyDescent="0.3">
      <c r="C20" s="66" t="s">
        <v>16</v>
      </c>
    </row>
    <row r="21" spans="1:6" s="56" customFormat="1" ht="18.5" x14ac:dyDescent="0.3">
      <c r="A21" s="33" t="s">
        <v>23</v>
      </c>
      <c r="B21" s="33"/>
      <c r="C21" s="33"/>
      <c r="D21" s="33"/>
      <c r="E21" s="59"/>
    </row>
    <row r="22" spans="1:6" x14ac:dyDescent="0.3">
      <c r="A22" s="67" t="s">
        <v>134</v>
      </c>
    </row>
    <row r="23" spans="1:6" s="56" customFormat="1" x14ac:dyDescent="0.3">
      <c r="B23" s="69" t="s">
        <v>129</v>
      </c>
      <c r="C23" s="63"/>
      <c r="D23" s="63"/>
    </row>
    <row r="24" spans="1:6" s="56" customFormat="1" x14ac:dyDescent="0.3">
      <c r="B24" s="69" t="s">
        <v>130</v>
      </c>
      <c r="C24" s="63"/>
      <c r="D24" s="63"/>
    </row>
    <row r="25" spans="1:6" s="56" customFormat="1" x14ac:dyDescent="0.3">
      <c r="B25" s="69" t="s">
        <v>131</v>
      </c>
      <c r="C25" s="63"/>
      <c r="D25" s="63"/>
    </row>
    <row r="26" spans="1:6" s="56" customFormat="1" x14ac:dyDescent="0.3">
      <c r="B26" s="69" t="s">
        <v>132</v>
      </c>
      <c r="C26" s="63"/>
      <c r="D26" s="63"/>
    </row>
    <row r="27" spans="1:6" s="56" customFormat="1" x14ac:dyDescent="0.3">
      <c r="B27" s="69" t="s">
        <v>135</v>
      </c>
      <c r="C27" s="63"/>
      <c r="D27" s="63"/>
      <c r="E27" s="70"/>
    </row>
    <row r="28" spans="1:6" s="56" customFormat="1" x14ac:dyDescent="0.3">
      <c r="B28" s="69" t="s">
        <v>29</v>
      </c>
      <c r="C28" s="63"/>
      <c r="D28" s="63"/>
      <c r="E28" s="70"/>
    </row>
    <row r="29" spans="1:6" x14ac:dyDescent="0.3">
      <c r="A29" s="67" t="s">
        <v>30</v>
      </c>
    </row>
    <row r="30" spans="1:6" s="56" customFormat="1" x14ac:dyDescent="0.3">
      <c r="B30" s="69" t="s">
        <v>26</v>
      </c>
      <c r="C30" s="63"/>
      <c r="D30" s="63"/>
    </row>
    <row r="31" spans="1:6" s="56" customFormat="1" x14ac:dyDescent="0.3">
      <c r="B31" s="69" t="s">
        <v>35</v>
      </c>
      <c r="C31" s="63"/>
      <c r="D31" s="63"/>
    </row>
    <row r="32" spans="1:6" x14ac:dyDescent="0.3">
      <c r="A32" s="67" t="s">
        <v>28</v>
      </c>
      <c r="F32" s="56"/>
    </row>
    <row r="33" spans="1:6" s="56" customFormat="1" x14ac:dyDescent="0.3">
      <c r="B33" s="69" t="s">
        <v>169</v>
      </c>
      <c r="C33" s="63"/>
      <c r="D33" s="63"/>
    </row>
    <row r="34" spans="1:6" s="56" customFormat="1" x14ac:dyDescent="0.3">
      <c r="B34" s="69" t="s">
        <v>170</v>
      </c>
      <c r="C34" s="63"/>
      <c r="D34" s="63"/>
    </row>
    <row r="35" spans="1:6" s="56" customFormat="1" x14ac:dyDescent="0.3">
      <c r="B35" s="69" t="s">
        <v>174</v>
      </c>
      <c r="C35" s="63"/>
      <c r="D35" s="63"/>
      <c r="F35" s="68"/>
    </row>
    <row r="36" spans="1:6" x14ac:dyDescent="0.3">
      <c r="A36" s="67" t="s">
        <v>162</v>
      </c>
    </row>
    <row r="37" spans="1:6" s="56" customFormat="1" x14ac:dyDescent="0.3">
      <c r="B37" s="69" t="s">
        <v>33</v>
      </c>
      <c r="C37" s="63"/>
      <c r="D37" s="63"/>
    </row>
    <row r="38" spans="1:6" s="56" customFormat="1" x14ac:dyDescent="0.3">
      <c r="B38" s="69" t="s">
        <v>36</v>
      </c>
      <c r="C38" s="63"/>
      <c r="D38" s="63"/>
    </row>
    <row r="39" spans="1:6" s="56" customFormat="1" x14ac:dyDescent="0.3">
      <c r="B39" s="69" t="s">
        <v>144</v>
      </c>
      <c r="C39" s="63"/>
      <c r="D39" s="63"/>
    </row>
    <row r="40" spans="1:6" s="56" customFormat="1" x14ac:dyDescent="0.3">
      <c r="B40" s="69" t="s">
        <v>34</v>
      </c>
      <c r="C40" s="63"/>
      <c r="D40" s="63"/>
    </row>
    <row r="41" spans="1:6" s="56" customFormat="1" x14ac:dyDescent="0.3">
      <c r="B41" s="69" t="s">
        <v>24</v>
      </c>
      <c r="C41" s="63"/>
      <c r="D41" s="63"/>
    </row>
    <row r="42" spans="1:6" s="56" customFormat="1" x14ac:dyDescent="0.3">
      <c r="B42" s="69" t="s">
        <v>167</v>
      </c>
      <c r="C42" s="63"/>
      <c r="D42" s="63"/>
    </row>
    <row r="43" spans="1:6" s="56" customFormat="1" x14ac:dyDescent="0.3">
      <c r="B43" s="69" t="s">
        <v>25</v>
      </c>
      <c r="C43" s="63"/>
      <c r="D43" s="63"/>
    </row>
    <row r="44" spans="1:6" s="56" customFormat="1" x14ac:dyDescent="0.3">
      <c r="B44" s="69" t="s">
        <v>166</v>
      </c>
      <c r="C44" s="63"/>
      <c r="D44" s="63"/>
    </row>
    <row r="45" spans="1:6" s="56" customFormat="1" x14ac:dyDescent="0.3">
      <c r="B45" s="69" t="s">
        <v>142</v>
      </c>
      <c r="C45" s="63"/>
      <c r="D45" s="63"/>
    </row>
    <row r="46" spans="1:6" s="56" customFormat="1" x14ac:dyDescent="0.3">
      <c r="B46" s="69" t="s">
        <v>165</v>
      </c>
      <c r="C46" s="63"/>
      <c r="D46" s="63"/>
    </row>
    <row r="47" spans="1:6" s="56" customFormat="1" x14ac:dyDescent="0.3">
      <c r="B47" s="69" t="s">
        <v>168</v>
      </c>
      <c r="C47" s="63"/>
      <c r="D47" s="63"/>
    </row>
    <row r="48" spans="1:6" s="56" customFormat="1" x14ac:dyDescent="0.3">
      <c r="B48" s="69" t="s">
        <v>27</v>
      </c>
      <c r="C48" s="63"/>
      <c r="D48" s="63"/>
    </row>
    <row r="49" spans="1:4" s="56" customFormat="1" x14ac:dyDescent="0.3">
      <c r="B49" s="69" t="s">
        <v>163</v>
      </c>
      <c r="C49" s="63"/>
      <c r="D49" s="63"/>
    </row>
    <row r="50" spans="1:4" s="56" customFormat="1" x14ac:dyDescent="0.3">
      <c r="B50" s="69" t="s">
        <v>164</v>
      </c>
      <c r="C50" s="63"/>
      <c r="D50" s="63"/>
    </row>
    <row r="51" spans="1:4" s="56" customFormat="1" x14ac:dyDescent="0.3">
      <c r="B51" s="69" t="s">
        <v>161</v>
      </c>
      <c r="C51" s="63"/>
      <c r="D51" s="63"/>
    </row>
    <row r="52" spans="1:4" s="56" customFormat="1" x14ac:dyDescent="0.3">
      <c r="B52" s="69" t="s">
        <v>143</v>
      </c>
      <c r="C52" s="63"/>
      <c r="D52" s="63"/>
    </row>
    <row r="53" spans="1:4" s="56" customFormat="1" x14ac:dyDescent="0.3">
      <c r="B53" s="69"/>
      <c r="C53" s="62"/>
      <c r="D53" s="62"/>
    </row>
    <row r="54" spans="1:4" s="56" customFormat="1" ht="15.5" x14ac:dyDescent="0.3">
      <c r="A54" s="64" t="s">
        <v>31</v>
      </c>
      <c r="B54" s="64"/>
      <c r="C54" s="65">
        <f>SUM(C22:C53)</f>
        <v>0</v>
      </c>
      <c r="D54" s="65">
        <f>SUM(D22:D53)</f>
        <v>0</v>
      </c>
    </row>
    <row r="55" spans="1:4" s="56" customFormat="1" x14ac:dyDescent="0.3">
      <c r="B55" s="71" t="s">
        <v>213</v>
      </c>
      <c r="C55" s="62">
        <f>SUM(C32:C53)</f>
        <v>0</v>
      </c>
      <c r="D55" s="62">
        <f>SUM(D32:D53)</f>
        <v>0</v>
      </c>
    </row>
    <row r="56" spans="1:4" s="56" customFormat="1" x14ac:dyDescent="0.3"/>
    <row r="57" spans="1:4" s="56" customFormat="1" ht="16" thickBot="1" x14ac:dyDescent="0.35">
      <c r="A57" s="72" t="s">
        <v>17</v>
      </c>
      <c r="B57" s="72"/>
      <c r="C57" s="73">
        <f>C19-C54</f>
        <v>0</v>
      </c>
      <c r="D57" s="73">
        <f>D19-D54</f>
        <v>0</v>
      </c>
    </row>
    <row r="58" spans="1:4" ht="13.5" thickTop="1" x14ac:dyDescent="0.3"/>
    <row r="59" spans="1:4" ht="18.5" x14ac:dyDescent="0.3">
      <c r="A59" s="33" t="s">
        <v>133</v>
      </c>
      <c r="B59" s="33"/>
      <c r="C59" s="33"/>
      <c r="D59" s="33"/>
    </row>
    <row r="60" spans="1:4" x14ac:dyDescent="0.3">
      <c r="A60" s="34" t="s">
        <v>192</v>
      </c>
      <c r="B60" s="34"/>
      <c r="C60" s="36" t="str">
        <f>IFERROR(SUM(C32:C36)/SUM(C4:C13)," - ")</f>
        <v xml:space="preserve"> - </v>
      </c>
      <c r="D60" s="36" t="str">
        <f>IFERROR(SUM(D32:D36)/SUM(D4:D13)," - ")</f>
        <v xml:space="preserve"> - </v>
      </c>
    </row>
    <row r="61" spans="1:4" x14ac:dyDescent="0.3">
      <c r="A61" s="34" t="s">
        <v>193</v>
      </c>
      <c r="B61" s="34"/>
      <c r="C61" s="36" t="str">
        <f>IFERROR(SUM(C32:C36)/(SUM(C5:C13)-SUM(C22:C29))," - ")</f>
        <v xml:space="preserve"> - </v>
      </c>
      <c r="D61" s="36" t="str">
        <f>IFERROR(SUM(D32:D36)/(SUM(D5:D13)-SUM(D22:D29))," - ")</f>
        <v xml:space="preserve"> - </v>
      </c>
    </row>
  </sheetData>
  <sheetProtection password="CAF0" sheet="1" objects="1" scenarios="1" selectLockedCells="1"/>
  <sortState ref="B36:B51">
    <sortCondition ref="B36"/>
  </sortState>
  <printOptions horizontalCentered="1"/>
  <pageMargins left="0.25" right="0.25" top="0.5" bottom="0.5" header="0.25" footer="0.25"/>
  <pageSetup scale="71" orientation="portrait" r:id="rId1"/>
  <headerFooter>
    <oddHeader>&amp;C&amp;"Arial,Bold"CONFIDENTIAL</oddHeader>
    <oddFooter>&amp;L&amp;8&amp;K01+046PAGE &amp;P OF &amp;N&amp;CUnited Methodist Foundation of Western NC, Inc.&amp;R&amp;8&amp;K01+046&amp;D</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77"/>
  <sheetViews>
    <sheetView showGridLines="0" showRowColHeaders="0" workbookViewId="0">
      <selection activeCell="D8" sqref="D8"/>
    </sheetView>
  </sheetViews>
  <sheetFormatPr defaultRowHeight="14" x14ac:dyDescent="0.3"/>
  <cols>
    <col min="2" max="2" width="14" customWidth="1"/>
    <col min="11" max="11" width="9.75" customWidth="1"/>
  </cols>
  <sheetData>
    <row r="1" spans="10:13" ht="15.5" x14ac:dyDescent="0.35">
      <c r="J1" s="88" t="s">
        <v>209</v>
      </c>
      <c r="K1" s="83"/>
    </row>
    <row r="2" spans="10:13" ht="15.5" x14ac:dyDescent="0.35">
      <c r="M2" s="101"/>
    </row>
    <row r="6" spans="10:13" x14ac:dyDescent="0.3">
      <c r="M6" s="99" t="s">
        <v>237</v>
      </c>
    </row>
    <row r="7" spans="10:13" s="1" customFormat="1" x14ac:dyDescent="0.3"/>
    <row r="8" spans="10:13" s="1" customFormat="1" x14ac:dyDescent="0.3"/>
    <row r="26" spans="1:13" s="1" customFormat="1" x14ac:dyDescent="0.3"/>
    <row r="27" spans="1:13" s="1" customFormat="1" x14ac:dyDescent="0.3"/>
    <row r="28" spans="1:13" s="1" customFormat="1" x14ac:dyDescent="0.3"/>
    <row r="29" spans="1:13" s="1" customFormat="1" x14ac:dyDescent="0.3"/>
    <row r="30" spans="1:13" s="1" customFormat="1" x14ac:dyDescent="0.3"/>
    <row r="31" spans="1:13" ht="14.5" x14ac:dyDescent="0.35">
      <c r="A31" s="79"/>
      <c r="B31" s="79"/>
      <c r="C31" s="79"/>
      <c r="D31" s="79"/>
      <c r="E31" s="79"/>
      <c r="F31" s="79"/>
      <c r="G31" s="79"/>
      <c r="H31" s="79"/>
      <c r="I31" s="79"/>
      <c r="J31" s="79"/>
      <c r="K31" s="79"/>
      <c r="L31" s="79"/>
      <c r="M31" s="79"/>
    </row>
    <row r="32" spans="1:13" ht="14.5" x14ac:dyDescent="0.35">
      <c r="A32" s="79" t="s">
        <v>206</v>
      </c>
      <c r="B32" s="79"/>
      <c r="C32" s="82"/>
      <c r="D32" s="82"/>
      <c r="E32" s="82"/>
      <c r="F32" s="82"/>
      <c r="G32" s="82"/>
      <c r="H32" s="81" t="s">
        <v>117</v>
      </c>
      <c r="I32" s="182"/>
      <c r="J32" s="182"/>
      <c r="K32" s="182"/>
      <c r="L32" s="79"/>
      <c r="M32" s="79"/>
    </row>
    <row r="33" spans="1:13" ht="14.5" x14ac:dyDescent="0.35">
      <c r="A33" s="79"/>
      <c r="B33" s="79"/>
      <c r="C33" s="79"/>
      <c r="D33" s="79"/>
      <c r="E33" s="79"/>
      <c r="F33" s="79"/>
      <c r="G33" s="79"/>
      <c r="H33" s="81"/>
      <c r="I33" s="79"/>
      <c r="J33" s="79"/>
      <c r="K33" s="79"/>
      <c r="L33" s="79"/>
      <c r="M33" s="79"/>
    </row>
    <row r="34" spans="1:13" ht="14.5" x14ac:dyDescent="0.35">
      <c r="A34" s="79"/>
      <c r="B34" s="79"/>
      <c r="C34" s="79"/>
      <c r="D34" s="79"/>
      <c r="E34" s="79"/>
      <c r="F34" s="79"/>
      <c r="G34" s="79"/>
      <c r="H34" s="81"/>
      <c r="I34" s="79"/>
      <c r="J34" s="79"/>
      <c r="K34" s="79"/>
      <c r="L34" s="79"/>
      <c r="M34" s="79"/>
    </row>
    <row r="35" spans="1:13" ht="14.5" x14ac:dyDescent="0.35">
      <c r="A35" s="79" t="s">
        <v>207</v>
      </c>
      <c r="B35" s="79"/>
      <c r="C35" s="180"/>
      <c r="D35" s="180"/>
      <c r="E35" s="180"/>
      <c r="F35" s="180"/>
      <c r="G35" s="180"/>
      <c r="L35" s="79"/>
      <c r="M35" s="79"/>
    </row>
    <row r="36" spans="1:13" ht="14.5" x14ac:dyDescent="0.35">
      <c r="A36" s="79"/>
      <c r="B36" s="79"/>
      <c r="C36" s="79"/>
      <c r="D36" s="79"/>
      <c r="E36" s="79"/>
      <c r="F36" s="79"/>
      <c r="G36" s="79"/>
      <c r="H36" s="81"/>
      <c r="I36" s="79"/>
      <c r="J36" s="79"/>
      <c r="K36" s="79"/>
      <c r="L36" s="79"/>
      <c r="M36" s="79"/>
    </row>
    <row r="37" spans="1:13" ht="14.5" x14ac:dyDescent="0.35">
      <c r="A37" s="79"/>
      <c r="B37" s="79"/>
      <c r="C37" s="79"/>
      <c r="D37" s="79"/>
      <c r="E37" s="79"/>
      <c r="F37" s="79"/>
      <c r="G37" s="79"/>
      <c r="H37" s="81"/>
      <c r="I37" s="79"/>
      <c r="J37" s="79"/>
      <c r="K37" s="79"/>
      <c r="L37" s="79"/>
      <c r="M37" s="79"/>
    </row>
    <row r="38" spans="1:13" ht="14.5" x14ac:dyDescent="0.35">
      <c r="A38" s="79"/>
      <c r="B38" s="79"/>
      <c r="C38" s="79"/>
      <c r="D38" s="79"/>
      <c r="E38" s="79"/>
      <c r="F38" s="79"/>
      <c r="G38" s="79"/>
      <c r="H38" s="81"/>
      <c r="I38" s="79"/>
      <c r="J38" s="79"/>
      <c r="K38" s="79"/>
      <c r="L38" s="79"/>
      <c r="M38" s="79"/>
    </row>
    <row r="39" spans="1:13" ht="14.5" x14ac:dyDescent="0.35">
      <c r="A39" s="79"/>
      <c r="B39" s="79"/>
      <c r="C39" s="79"/>
      <c r="D39" s="79"/>
      <c r="E39" s="79"/>
      <c r="F39" s="79"/>
      <c r="G39" s="79"/>
      <c r="H39" s="81"/>
      <c r="I39" s="79"/>
      <c r="J39" s="79"/>
      <c r="K39" s="79"/>
      <c r="L39" s="79"/>
      <c r="M39" s="79"/>
    </row>
    <row r="40" spans="1:13" ht="14.5" x14ac:dyDescent="0.35">
      <c r="A40" s="79" t="s">
        <v>206</v>
      </c>
      <c r="B40" s="79"/>
      <c r="C40" s="181"/>
      <c r="D40" s="181"/>
      <c r="E40" s="181"/>
      <c r="F40" s="181"/>
      <c r="G40" s="181"/>
      <c r="H40" s="81" t="s">
        <v>117</v>
      </c>
      <c r="I40" s="182"/>
      <c r="J40" s="182"/>
      <c r="K40" s="182"/>
      <c r="L40" s="79"/>
      <c r="M40" s="79"/>
    </row>
    <row r="41" spans="1:13" ht="14.5" x14ac:dyDescent="0.35">
      <c r="A41" s="79"/>
      <c r="B41" s="79"/>
      <c r="C41" s="79"/>
      <c r="D41" s="79"/>
      <c r="E41" s="79"/>
      <c r="F41" s="79"/>
      <c r="G41" s="79"/>
      <c r="H41" s="81"/>
      <c r="I41" s="79"/>
      <c r="J41" s="79"/>
      <c r="K41" s="79"/>
      <c r="L41" s="79"/>
      <c r="M41" s="79"/>
    </row>
    <row r="42" spans="1:13" ht="14.5" x14ac:dyDescent="0.35">
      <c r="A42" s="79"/>
      <c r="B42" s="79"/>
      <c r="C42" s="79"/>
      <c r="D42" s="79"/>
      <c r="E42" s="79"/>
      <c r="F42" s="79"/>
      <c r="G42" s="79"/>
      <c r="H42" s="81"/>
      <c r="I42" s="79"/>
      <c r="J42" s="79"/>
      <c r="K42" s="79"/>
      <c r="L42" s="79"/>
      <c r="M42" s="79"/>
    </row>
    <row r="43" spans="1:13" ht="14.5" x14ac:dyDescent="0.35">
      <c r="A43" s="79" t="s">
        <v>207</v>
      </c>
      <c r="B43" s="79"/>
      <c r="C43" s="180"/>
      <c r="D43" s="180"/>
      <c r="E43" s="180"/>
      <c r="F43" s="180"/>
      <c r="G43" s="180"/>
      <c r="M43" s="79"/>
    </row>
    <row r="44" spans="1:13" ht="14.5" x14ac:dyDescent="0.35">
      <c r="A44" s="79"/>
      <c r="B44" s="79"/>
      <c r="C44" s="79"/>
      <c r="D44" s="79"/>
      <c r="E44" s="79"/>
      <c r="F44" s="79"/>
      <c r="G44" s="79"/>
      <c r="M44" s="79"/>
    </row>
    <row r="45" spans="1:13" ht="14.5" x14ac:dyDescent="0.35">
      <c r="A45" s="79"/>
      <c r="B45" s="79"/>
      <c r="C45" s="79"/>
      <c r="D45" s="79"/>
      <c r="E45" s="79"/>
      <c r="F45" s="79"/>
      <c r="G45" s="79"/>
      <c r="H45" s="81"/>
      <c r="I45" s="79"/>
      <c r="J45" s="79"/>
      <c r="K45" s="79"/>
      <c r="L45" s="79"/>
      <c r="M45" s="79"/>
    </row>
    <row r="46" spans="1:13" ht="14.5" x14ac:dyDescent="0.35">
      <c r="A46" s="79"/>
      <c r="B46" s="79"/>
      <c r="C46" s="79"/>
      <c r="D46" s="79"/>
      <c r="E46" s="79"/>
      <c r="F46" s="79"/>
      <c r="G46" s="79"/>
      <c r="H46" s="81"/>
      <c r="I46" s="79"/>
      <c r="J46" s="79"/>
      <c r="K46" s="79"/>
      <c r="L46" s="79"/>
      <c r="M46" s="79"/>
    </row>
    <row r="55" spans="1:13" ht="14.5" x14ac:dyDescent="0.35">
      <c r="A55" s="79"/>
      <c r="B55" s="79"/>
      <c r="C55" s="79"/>
      <c r="D55" s="79"/>
      <c r="E55" s="79"/>
      <c r="F55" s="79"/>
      <c r="G55" s="79"/>
      <c r="H55" s="79"/>
      <c r="I55" s="79"/>
      <c r="J55" s="79"/>
      <c r="K55" s="79"/>
      <c r="L55" s="79"/>
      <c r="M55" s="79"/>
    </row>
    <row r="56" spans="1:13" ht="14.5" x14ac:dyDescent="0.35">
      <c r="A56" s="79"/>
      <c r="B56" s="79"/>
      <c r="C56" s="79"/>
      <c r="D56" s="79"/>
      <c r="E56" s="79"/>
      <c r="F56" s="79"/>
      <c r="G56" s="79"/>
      <c r="H56" s="79"/>
      <c r="I56" s="79"/>
      <c r="J56" s="79"/>
      <c r="K56" s="79"/>
      <c r="L56" s="79"/>
      <c r="M56" s="79"/>
    </row>
    <row r="57" spans="1:13" ht="14.5" x14ac:dyDescent="0.35">
      <c r="A57" s="79"/>
      <c r="B57" s="79"/>
      <c r="C57" s="79"/>
      <c r="D57" s="79"/>
      <c r="E57" s="79"/>
      <c r="F57" s="79"/>
      <c r="G57" s="79"/>
      <c r="H57" s="79"/>
      <c r="I57" s="79"/>
      <c r="J57" s="79"/>
      <c r="K57" s="79"/>
      <c r="L57" s="79"/>
      <c r="M57" s="79"/>
    </row>
    <row r="58" spans="1:13" ht="14.5" x14ac:dyDescent="0.35">
      <c r="A58" s="79"/>
      <c r="B58" s="79"/>
      <c r="C58" s="79"/>
      <c r="D58" s="79"/>
      <c r="E58" s="79"/>
      <c r="F58" s="79"/>
      <c r="G58" s="79"/>
      <c r="H58" s="79"/>
      <c r="I58" s="79"/>
      <c r="J58" s="79"/>
      <c r="K58" s="79"/>
      <c r="L58" s="79"/>
      <c r="M58" s="79"/>
    </row>
    <row r="59" spans="1:13" ht="14.5" x14ac:dyDescent="0.35">
      <c r="A59" s="79"/>
      <c r="B59" s="79"/>
      <c r="C59" s="79"/>
      <c r="D59" s="79"/>
      <c r="E59" s="79"/>
      <c r="F59" s="79"/>
      <c r="G59" s="79"/>
      <c r="H59" s="79"/>
      <c r="I59" s="79"/>
      <c r="J59" s="79"/>
      <c r="K59" s="79"/>
      <c r="L59" s="79"/>
      <c r="M59" s="79"/>
    </row>
    <row r="60" spans="1:13" ht="14.5" x14ac:dyDescent="0.35">
      <c r="A60" s="79"/>
      <c r="B60" s="79"/>
      <c r="C60" s="79"/>
      <c r="D60" s="79"/>
      <c r="E60" s="79"/>
      <c r="F60" s="79"/>
      <c r="G60" s="79"/>
      <c r="H60" s="79"/>
      <c r="I60" s="79"/>
      <c r="J60" s="79"/>
      <c r="K60" s="79"/>
      <c r="L60" s="79"/>
      <c r="M60" s="79"/>
    </row>
    <row r="61" spans="1:13" ht="14.5" x14ac:dyDescent="0.35">
      <c r="A61" s="79"/>
      <c r="B61" s="79"/>
      <c r="C61" s="79"/>
      <c r="D61" s="79"/>
      <c r="E61" s="79"/>
      <c r="F61" s="79"/>
      <c r="G61" s="79"/>
      <c r="H61" s="79"/>
      <c r="I61" s="79"/>
      <c r="J61" s="79"/>
      <c r="K61" s="79"/>
      <c r="L61" s="79"/>
      <c r="M61" s="79"/>
    </row>
    <row r="62" spans="1:13" ht="14.5" x14ac:dyDescent="0.35">
      <c r="A62" s="79"/>
      <c r="B62" s="79"/>
      <c r="C62" s="79"/>
      <c r="D62" s="79"/>
      <c r="E62" s="79"/>
      <c r="F62" s="79"/>
      <c r="G62" s="79"/>
      <c r="H62" s="79"/>
      <c r="I62" s="79"/>
      <c r="J62" s="79"/>
      <c r="K62" s="79"/>
      <c r="L62" s="79"/>
      <c r="M62" s="79"/>
    </row>
    <row r="63" spans="1:13" ht="14.5" x14ac:dyDescent="0.35">
      <c r="A63" s="79"/>
      <c r="B63" s="79"/>
      <c r="C63" s="79"/>
      <c r="D63" s="79"/>
      <c r="E63" s="79"/>
      <c r="F63" s="79"/>
      <c r="G63" s="79"/>
      <c r="H63" s="79"/>
      <c r="I63" s="79"/>
      <c r="J63" s="79"/>
      <c r="K63" s="79"/>
      <c r="L63" s="79"/>
      <c r="M63" s="79"/>
    </row>
    <row r="64" spans="1:13" ht="14.5" x14ac:dyDescent="0.35">
      <c r="A64" s="79"/>
      <c r="B64" s="79"/>
      <c r="C64" s="79"/>
      <c r="D64" s="79"/>
      <c r="E64" s="79"/>
      <c r="F64" s="79"/>
      <c r="G64" s="79"/>
      <c r="H64" s="79"/>
      <c r="I64" s="79"/>
      <c r="J64" s="79"/>
      <c r="K64" s="79"/>
      <c r="L64" s="79"/>
      <c r="M64" s="79"/>
    </row>
    <row r="65" spans="1:13" ht="14.5" x14ac:dyDescent="0.35">
      <c r="A65" s="79"/>
      <c r="B65" s="79"/>
      <c r="C65" s="79"/>
      <c r="D65" s="79"/>
      <c r="E65" s="79"/>
      <c r="F65" s="79"/>
      <c r="G65" s="79"/>
      <c r="H65" s="79"/>
      <c r="I65" s="79"/>
      <c r="J65" s="79"/>
      <c r="K65" s="79"/>
      <c r="L65" s="79"/>
      <c r="M65" s="79"/>
    </row>
    <row r="66" spans="1:13" ht="14.5" x14ac:dyDescent="0.35">
      <c r="A66" s="79"/>
      <c r="B66" s="79"/>
      <c r="C66" s="79"/>
      <c r="D66" s="79"/>
      <c r="E66" s="79"/>
      <c r="F66" s="79"/>
      <c r="G66" s="79"/>
      <c r="H66" s="79"/>
      <c r="I66" s="79"/>
      <c r="J66" s="79"/>
      <c r="K66" s="79"/>
      <c r="L66" s="79"/>
      <c r="M66" s="79"/>
    </row>
    <row r="67" spans="1:13" ht="14.5" x14ac:dyDescent="0.35">
      <c r="A67" s="79"/>
      <c r="B67" s="79"/>
      <c r="C67" s="79"/>
      <c r="D67" s="79"/>
      <c r="E67" s="79"/>
      <c r="F67" s="79"/>
      <c r="G67" s="79"/>
      <c r="H67" s="79"/>
      <c r="I67" s="79"/>
      <c r="J67" s="79"/>
      <c r="K67" s="79"/>
      <c r="L67" s="79"/>
      <c r="M67" s="79"/>
    </row>
    <row r="68" spans="1:13" ht="14.5" x14ac:dyDescent="0.35">
      <c r="A68" s="79"/>
      <c r="B68" s="79"/>
      <c r="C68" s="79"/>
      <c r="D68" s="79"/>
      <c r="E68" s="79"/>
      <c r="F68" s="79"/>
      <c r="G68" s="79"/>
      <c r="H68" s="79"/>
      <c r="I68" s="79"/>
      <c r="J68" s="79"/>
      <c r="K68" s="79"/>
      <c r="L68" s="79"/>
      <c r="M68" s="79"/>
    </row>
    <row r="69" spans="1:13" ht="14.5" x14ac:dyDescent="0.35">
      <c r="A69" s="79"/>
      <c r="B69" s="79"/>
      <c r="C69" s="79"/>
      <c r="D69" s="79"/>
      <c r="E69" s="79"/>
      <c r="F69" s="79"/>
      <c r="G69" s="79"/>
      <c r="H69" s="79"/>
      <c r="I69" s="79"/>
      <c r="J69" s="79"/>
      <c r="K69" s="79"/>
      <c r="L69" s="79"/>
      <c r="M69" s="79"/>
    </row>
    <row r="70" spans="1:13" ht="14.5" x14ac:dyDescent="0.35">
      <c r="A70" s="79"/>
      <c r="B70" s="79"/>
      <c r="C70" s="79"/>
      <c r="D70" s="79"/>
      <c r="E70" s="79"/>
      <c r="F70" s="79"/>
      <c r="G70" s="79"/>
      <c r="H70" s="79"/>
      <c r="I70" s="79"/>
      <c r="J70" s="79"/>
      <c r="K70" s="79"/>
      <c r="L70" s="79"/>
      <c r="M70" s="79"/>
    </row>
    <row r="71" spans="1:13" ht="14.5" x14ac:dyDescent="0.35">
      <c r="A71" s="79"/>
      <c r="B71" s="79"/>
      <c r="C71" s="79"/>
      <c r="D71" s="79"/>
      <c r="E71" s="79"/>
      <c r="F71" s="79"/>
      <c r="G71" s="79"/>
      <c r="H71" s="79"/>
      <c r="I71" s="79"/>
      <c r="J71" s="79"/>
      <c r="K71" s="79"/>
      <c r="L71" s="79"/>
      <c r="M71" s="79"/>
    </row>
    <row r="72" spans="1:13" ht="14.5" x14ac:dyDescent="0.35">
      <c r="A72" s="79"/>
      <c r="B72" s="79"/>
      <c r="C72" s="79"/>
      <c r="D72" s="79"/>
      <c r="E72" s="79"/>
      <c r="F72" s="79"/>
      <c r="G72" s="79"/>
      <c r="H72" s="79"/>
      <c r="I72" s="79"/>
      <c r="J72" s="79"/>
      <c r="K72" s="79"/>
      <c r="L72" s="79"/>
      <c r="M72" s="79"/>
    </row>
    <row r="73" spans="1:13" ht="14.5" x14ac:dyDescent="0.35">
      <c r="A73" s="79"/>
      <c r="B73" s="79"/>
      <c r="C73" s="79"/>
      <c r="D73" s="79"/>
      <c r="E73" s="79"/>
      <c r="F73" s="79"/>
      <c r="G73" s="79"/>
      <c r="H73" s="79"/>
      <c r="I73" s="79"/>
      <c r="J73" s="79"/>
      <c r="K73" s="79"/>
      <c r="L73" s="79"/>
      <c r="M73" s="79"/>
    </row>
    <row r="74" spans="1:13" ht="14.5" x14ac:dyDescent="0.35">
      <c r="A74" s="79"/>
      <c r="B74" s="79"/>
      <c r="C74" s="79"/>
      <c r="D74" s="79"/>
      <c r="E74" s="79"/>
      <c r="F74" s="79"/>
      <c r="G74" s="79"/>
      <c r="H74" s="79"/>
      <c r="I74" s="79"/>
      <c r="J74" s="79"/>
      <c r="K74" s="79"/>
      <c r="L74" s="79"/>
      <c r="M74" s="79"/>
    </row>
    <row r="75" spans="1:13" ht="14.5" x14ac:dyDescent="0.35">
      <c r="A75" s="79"/>
      <c r="B75" s="79"/>
      <c r="C75" s="79"/>
      <c r="D75" s="79"/>
      <c r="E75" s="79"/>
      <c r="F75" s="79"/>
      <c r="G75" s="79"/>
      <c r="H75" s="79"/>
      <c r="I75" s="79"/>
      <c r="J75" s="79"/>
      <c r="K75" s="79"/>
      <c r="L75" s="79"/>
      <c r="M75" s="79"/>
    </row>
    <row r="76" spans="1:13" ht="14.5" x14ac:dyDescent="0.35">
      <c r="A76" s="79"/>
      <c r="B76" s="79"/>
      <c r="C76" s="79"/>
      <c r="D76" s="79"/>
      <c r="E76" s="79"/>
      <c r="F76" s="79"/>
      <c r="G76" s="79"/>
      <c r="H76" s="79"/>
      <c r="I76" s="79"/>
      <c r="J76" s="79"/>
      <c r="K76" s="79"/>
      <c r="L76" s="79"/>
      <c r="M76" s="79"/>
    </row>
    <row r="77" spans="1:13" ht="14.5" x14ac:dyDescent="0.35">
      <c r="A77" s="79"/>
      <c r="B77" s="79"/>
      <c r="C77" s="79"/>
      <c r="D77" s="79"/>
      <c r="E77" s="79"/>
      <c r="F77" s="79"/>
      <c r="G77" s="79"/>
      <c r="H77" s="79"/>
      <c r="I77" s="79"/>
      <c r="J77" s="79"/>
      <c r="K77" s="79"/>
      <c r="L77" s="79"/>
      <c r="M77" s="79"/>
    </row>
  </sheetData>
  <sheetProtection password="CAF0" sheet="1" objects="1" scenarios="1" selectLockedCells="1"/>
  <mergeCells count="5">
    <mergeCell ref="C35:G35"/>
    <mergeCell ref="C43:G43"/>
    <mergeCell ref="C40:G40"/>
    <mergeCell ref="I32:K32"/>
    <mergeCell ref="I40:K40"/>
  </mergeCells>
  <pageMargins left="0.7" right="0.7" top="0.75" bottom="0.75" header="0.3" footer="0.3"/>
  <pageSetup scale="73" orientation="portrait" r:id="rId1"/>
  <headerFooter>
    <oddFooter>&amp;LRevised 06/16&amp;CUnited Methodist Foundation of Western NC, Inc.&amp;R&amp;D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23</vt:i4>
      </vt:variant>
    </vt:vector>
  </HeadingPairs>
  <TitlesOfParts>
    <vt:vector size="33" baseType="lpstr">
      <vt:lpstr>Welcome</vt:lpstr>
      <vt:lpstr>FAQ's</vt:lpstr>
      <vt:lpstr>Cover Page</vt:lpstr>
      <vt:lpstr>Checklist</vt:lpstr>
      <vt:lpstr>Program Application</vt:lpstr>
      <vt:lpstr>Account info</vt:lpstr>
      <vt:lpstr>Personal Balance Sht</vt:lpstr>
      <vt:lpstr>Personal Cash Flow</vt:lpstr>
      <vt:lpstr>Credit Rpt Release</vt:lpstr>
      <vt:lpstr>Student Loan Discl</vt:lpstr>
      <vt:lpstr>'Account info'!Print_Area</vt:lpstr>
      <vt:lpstr>Checklist!Print_Area</vt:lpstr>
      <vt:lpstr>'Cover Page'!Print_Area</vt:lpstr>
      <vt:lpstr>'Credit Rpt Release'!Print_Area</vt:lpstr>
      <vt:lpstr>'FAQ''s'!Print_Area</vt:lpstr>
      <vt:lpstr>'Personal Balance Sht'!Print_Area</vt:lpstr>
      <vt:lpstr>'Personal Cash Flow'!Print_Area</vt:lpstr>
      <vt:lpstr>'Program Application'!Print_Area</vt:lpstr>
      <vt:lpstr>'Student Loan Discl'!Print_Area</vt:lpstr>
      <vt:lpstr>Welcome!Print_Area</vt:lpstr>
      <vt:lpstr>schedule1</vt:lpstr>
      <vt:lpstr>schedule10</vt:lpstr>
      <vt:lpstr>schedule11</vt:lpstr>
      <vt:lpstr>schedule12</vt:lpstr>
      <vt:lpstr>schedule2</vt:lpstr>
      <vt:lpstr>schedule3</vt:lpstr>
      <vt:lpstr>schedule4</vt:lpstr>
      <vt:lpstr>schedule5a</vt:lpstr>
      <vt:lpstr>schedule5b</vt:lpstr>
      <vt:lpstr>schedule6</vt:lpstr>
      <vt:lpstr>schedule7</vt:lpstr>
      <vt:lpstr>schedule8</vt:lpstr>
      <vt:lpstr>schedule9</vt:lpstr>
    </vt:vector>
  </TitlesOfParts>
  <Company>Vertex42 LLC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 Financial Statement Template</dc:title>
  <dc:creator>www.vertex42.com</dc:creator>
  <dc:description>(c) 2015 Vertex42 LLC. All Rights Reserved.</dc:description>
  <cp:lastModifiedBy>Matt Garfield</cp:lastModifiedBy>
  <cp:lastPrinted>2021-07-27T19:51:12Z</cp:lastPrinted>
  <dcterms:created xsi:type="dcterms:W3CDTF">2004-08-16T18:44:14Z</dcterms:created>
  <dcterms:modified xsi:type="dcterms:W3CDTF">2021-07-28T17:52:55Z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2015 Vertex42 LLC</vt:lpwstr>
  </property>
  <property fmtid="{D5CDD505-2E9C-101B-9397-08002B2CF9AE}" pid="3" name="Version">
    <vt:lpwstr>1.0.0</vt:lpwstr>
  </property>
</Properties>
</file>